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2" i="1" l="1"/>
  <c r="I22" i="1"/>
  <c r="J22" i="1"/>
  <c r="L22" i="1"/>
  <c r="F77" i="1"/>
  <c r="G77" i="1"/>
  <c r="G79" i="1" s="1"/>
  <c r="G80" i="1" s="1"/>
  <c r="H77" i="1"/>
  <c r="H79" i="1" s="1"/>
  <c r="I77" i="1"/>
  <c r="I79" i="1" s="1"/>
  <c r="I80" i="1" s="1"/>
  <c r="J77" i="1"/>
  <c r="J79" i="1" s="1"/>
  <c r="J80" i="1" s="1"/>
  <c r="K77" i="1"/>
  <c r="L77" i="1"/>
  <c r="L11" i="1"/>
  <c r="L13" i="1" s="1"/>
  <c r="J11" i="1"/>
  <c r="J13" i="1" s="1"/>
  <c r="I11" i="1"/>
  <c r="I13" i="1" s="1"/>
  <c r="H11" i="1"/>
  <c r="H13" i="1" s="1"/>
  <c r="G11" i="1"/>
  <c r="G13" i="1" s="1"/>
  <c r="B100" i="1"/>
  <c r="A100" i="1"/>
  <c r="L99" i="1"/>
  <c r="J99" i="1"/>
  <c r="I99" i="1"/>
  <c r="H99" i="1"/>
  <c r="G99" i="1"/>
  <c r="F99" i="1"/>
  <c r="L97" i="1"/>
  <c r="L100" i="1" s="1"/>
  <c r="J97" i="1"/>
  <c r="I97" i="1"/>
  <c r="H97" i="1"/>
  <c r="H100" i="1" s="1"/>
  <c r="G97" i="1"/>
  <c r="G100" i="1" s="1"/>
  <c r="F97" i="1"/>
  <c r="B90" i="1"/>
  <c r="A90" i="1"/>
  <c r="L89" i="1"/>
  <c r="J89" i="1"/>
  <c r="I89" i="1"/>
  <c r="H89" i="1"/>
  <c r="G89" i="1"/>
  <c r="F89" i="1"/>
  <c r="L87" i="1"/>
  <c r="J87" i="1"/>
  <c r="J90" i="1" s="1"/>
  <c r="I87" i="1"/>
  <c r="I90" i="1" s="1"/>
  <c r="H87" i="1"/>
  <c r="G87" i="1"/>
  <c r="F87" i="1"/>
  <c r="F90" i="1" s="1"/>
  <c r="B80" i="1"/>
  <c r="A80" i="1"/>
  <c r="L79" i="1"/>
  <c r="F79" i="1"/>
  <c r="B71" i="1"/>
  <c r="A71" i="1"/>
  <c r="L70" i="1"/>
  <c r="J70" i="1"/>
  <c r="I70" i="1"/>
  <c r="H70" i="1"/>
  <c r="G70" i="1"/>
  <c r="F70" i="1"/>
  <c r="L68" i="1"/>
  <c r="L71" i="1" s="1"/>
  <c r="J68" i="1"/>
  <c r="I68" i="1"/>
  <c r="H68" i="1"/>
  <c r="H71" i="1" s="1"/>
  <c r="G68" i="1"/>
  <c r="G71" i="1" s="1"/>
  <c r="F68" i="1"/>
  <c r="B61" i="1"/>
  <c r="A61" i="1"/>
  <c r="L60" i="1"/>
  <c r="J60" i="1"/>
  <c r="I60" i="1"/>
  <c r="H60" i="1"/>
  <c r="G60" i="1"/>
  <c r="F60" i="1"/>
  <c r="L58" i="1"/>
  <c r="J58" i="1"/>
  <c r="I58" i="1"/>
  <c r="H58" i="1"/>
  <c r="G58" i="1"/>
  <c r="F58" i="1"/>
  <c r="B50" i="1"/>
  <c r="A50" i="1"/>
  <c r="L49" i="1"/>
  <c r="J49" i="1"/>
  <c r="I49" i="1"/>
  <c r="H49" i="1"/>
  <c r="G49" i="1"/>
  <c r="F49" i="1"/>
  <c r="L47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L38" i="1"/>
  <c r="J38" i="1"/>
  <c r="I38" i="1"/>
  <c r="H38" i="1"/>
  <c r="G38" i="1"/>
  <c r="F38" i="1"/>
  <c r="B32" i="1"/>
  <c r="A32" i="1"/>
  <c r="L31" i="1"/>
  <c r="J31" i="1"/>
  <c r="I31" i="1"/>
  <c r="H31" i="1"/>
  <c r="G31" i="1"/>
  <c r="F31" i="1"/>
  <c r="L29" i="1"/>
  <c r="J29" i="1"/>
  <c r="I29" i="1"/>
  <c r="H29" i="1"/>
  <c r="G29" i="1"/>
  <c r="F29" i="1"/>
  <c r="B23" i="1"/>
  <c r="A23" i="1"/>
  <c r="L20" i="1"/>
  <c r="J20" i="1"/>
  <c r="I20" i="1"/>
  <c r="H20" i="1"/>
  <c r="G20" i="1"/>
  <c r="G23" i="1" s="1"/>
  <c r="F20" i="1"/>
  <c r="F23" i="1" s="1"/>
  <c r="B13" i="1"/>
  <c r="A13" i="1"/>
  <c r="F13" i="1"/>
  <c r="I50" i="1" l="1"/>
  <c r="G61" i="1"/>
  <c r="L61" i="1"/>
  <c r="I71" i="1"/>
  <c r="G90" i="1"/>
  <c r="L90" i="1"/>
  <c r="I100" i="1"/>
  <c r="H90" i="1"/>
  <c r="J100" i="1"/>
  <c r="F50" i="1"/>
  <c r="J50" i="1"/>
  <c r="H61" i="1"/>
  <c r="F71" i="1"/>
  <c r="J71" i="1"/>
  <c r="F41" i="1"/>
  <c r="H50" i="1"/>
  <c r="F61" i="1"/>
  <c r="J61" i="1"/>
  <c r="G50" i="1"/>
  <c r="L50" i="1"/>
  <c r="I61" i="1"/>
  <c r="J41" i="1"/>
  <c r="G41" i="1"/>
  <c r="L41" i="1"/>
  <c r="F32" i="1"/>
  <c r="H41" i="1"/>
  <c r="G32" i="1"/>
  <c r="G101" i="1" s="1"/>
  <c r="I41" i="1"/>
  <c r="J32" i="1"/>
  <c r="L32" i="1"/>
  <c r="H32" i="1"/>
  <c r="I32" i="1"/>
  <c r="F100" i="1"/>
  <c r="H80" i="1"/>
  <c r="H23" i="1"/>
  <c r="L23" i="1"/>
  <c r="L80" i="1"/>
  <c r="I23" i="1"/>
  <c r="J23" i="1"/>
  <c r="F80" i="1"/>
  <c r="F101" i="1" l="1"/>
  <c r="J101" i="1"/>
  <c r="L101" i="1"/>
  <c r="I101" i="1"/>
  <c r="H101" i="1"/>
</calcChain>
</file>

<file path=xl/sharedStrings.xml><?xml version="1.0" encoding="utf-8"?>
<sst xmlns="http://schemas.openxmlformats.org/spreadsheetml/2006/main" count="158" uniqueCount="64">
  <si>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</si>
  <si>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</si>
  <si>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</si>
  <si>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</si>
  <si>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</si>
  <si>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</si>
  <si>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</si>
  <si>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</si>
  <si>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</si>
  <si>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</si>
  <si>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</si>
  <si>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</si>
  <si>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</si>
  <si>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</si>
  <si>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</si>
  <si>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</si>
  <si>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</si>
  <si>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</si>
  <si>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</si>
  <si>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</si>
  <si>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</si>
  <si>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</si>
  <si>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</si>
  <si>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</si>
  <si>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</si>
  <si>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</si>
  <si>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</si>
  <si>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</si>
  <si>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</si>
  <si>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</si>
  <si>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</si>
  <si>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</si>
  <si>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Сыр (порциями)</t>
  </si>
  <si>
    <t>Чай с сахаром</t>
  </si>
  <si>
    <t>Каша гречневая рассыпчатая</t>
  </si>
  <si>
    <t>Соус томатный</t>
  </si>
  <si>
    <t>Пшеничный/ ржаной</t>
  </si>
  <si>
    <t xml:space="preserve">директор </t>
  </si>
  <si>
    <t>Каримова Т.Е</t>
  </si>
  <si>
    <t xml:space="preserve">Яблоко </t>
  </si>
  <si>
    <t>Чай с лимоном</t>
  </si>
  <si>
    <t>Каша рисовая молочна жидкая</t>
  </si>
  <si>
    <t>Кисель из концентрата плодового или ягодного</t>
  </si>
  <si>
    <t>Груша</t>
  </si>
  <si>
    <t>Макароны отварные</t>
  </si>
  <si>
    <t>Курица  отварная</t>
  </si>
  <si>
    <t>Компот из смеси сухофруктов</t>
  </si>
  <si>
    <t>54-1г-20200</t>
  </si>
  <si>
    <t>54-1хн-2020</t>
  </si>
  <si>
    <t xml:space="preserve">Пюре из гороха </t>
  </si>
  <si>
    <t>Банан</t>
  </si>
  <si>
    <t>Каша жидкая  молочная кукурузная</t>
  </si>
  <si>
    <t>54-1к-2020</t>
  </si>
  <si>
    <t xml:space="preserve">Печенье </t>
  </si>
  <si>
    <t xml:space="preserve">Тефтели из говядины с рисом </t>
  </si>
  <si>
    <t>Яблоко</t>
  </si>
  <si>
    <t>Каша «Дружба»</t>
  </si>
  <si>
    <t>Жаркое по-домашнему</t>
  </si>
  <si>
    <t>54-9м-2020</t>
  </si>
  <si>
    <t>Каша рисовая молочная жидкая</t>
  </si>
  <si>
    <t>Приник "Столичный"</t>
  </si>
  <si>
    <t>Тефтели из говядины  с рисом</t>
  </si>
  <si>
    <t xml:space="preserve">Банан 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</si>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</sst>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0" xfId="0" applyFont="1" applyFill="1"/>
    <xf numFmtId="0" fontId="11" fillId="4" borderId="24" xfId="0" applyFont="1" applyFill="1" applyBorder="1" applyAlignment="1">
      <alignment vertical="top" wrapText="1"/>
    </xf>
    <xf numFmtId="0" fontId="11" fillId="4" borderId="2" xfId="0" applyFont="1" applyFill="1" applyBorder="1"/>
    <xf numFmtId="0" fontId="11" fillId="4" borderId="2" xfId="0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13" fillId="4" borderId="2" xfId="0" applyFont="1" applyFill="1" applyBorder="1"/>
    <xf numFmtId="0" fontId="13" fillId="4" borderId="0" xfId="0" applyFont="1" applyFill="1"/>
    <xf numFmtId="0" fontId="11" fillId="4" borderId="22" xfId="0" applyFont="1" applyFill="1" applyBorder="1" applyAlignment="1">
      <alignment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91" sqref="E91:E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1" t="s">
        <v>16</v>
      </c>
      <c r="G1" s="2" t="s">
        <v>17</v>
      </c>
      <c r="H1" s="59" t="s">
        <v>37</v>
      </c>
      <c r="I1" s="60"/>
      <c r="J1" s="60"/>
      <c r="K1" s="60"/>
    </row>
    <row r="2" spans="1:12" ht="18" x14ac:dyDescent="0.2">
      <c r="A2" s="32" t="s">
        <v>6</v>
      </c>
      <c r="C2" s="2"/>
      <c r="G2" s="2" t="s">
        <v>18</v>
      </c>
      <c r="H2" s="59" t="s">
        <v>38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4"/>
      <c r="I3" s="44"/>
      <c r="J3" s="45">
        <v>2023</v>
      </c>
      <c r="K3" s="46"/>
    </row>
    <row r="4" spans="1:12" x14ac:dyDescent="0.2">
      <c r="C4" s="2"/>
      <c r="D4" s="4"/>
      <c r="H4" s="43" t="s">
        <v>28</v>
      </c>
      <c r="I4" s="43" t="s">
        <v>29</v>
      </c>
      <c r="J4" s="43" t="s">
        <v>30</v>
      </c>
    </row>
    <row r="5" spans="1:12" ht="34.5" thickBot="1" x14ac:dyDescent="0.25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26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27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5" t="s">
        <v>21</v>
      </c>
      <c r="E6" s="63" t="s">
        <v>31</v>
      </c>
      <c r="F6" s="39">
        <v>205</v>
      </c>
      <c r="G6" s="39">
        <v>6.2</v>
      </c>
      <c r="H6" s="39">
        <v>8.0500000000000007</v>
      </c>
      <c r="I6" s="39">
        <v>31.09</v>
      </c>
      <c r="J6" s="39">
        <v>222.02</v>
      </c>
      <c r="K6" s="40">
        <v>107</v>
      </c>
      <c r="L6" s="39">
        <v>8.86</v>
      </c>
    </row>
    <row r="7" spans="1:12" ht="15" x14ac:dyDescent="0.25">
      <c r="A7" s="21"/>
      <c r="B7" s="13"/>
      <c r="C7" s="10"/>
      <c r="D7" s="6"/>
      <c r="E7" s="64" t="s">
        <v>32</v>
      </c>
      <c r="F7" s="39">
        <v>10</v>
      </c>
      <c r="G7" s="39">
        <v>2.3199999999999998</v>
      </c>
      <c r="H7" s="39">
        <v>2.95</v>
      </c>
      <c r="I7" s="39"/>
      <c r="J7" s="39">
        <v>36.4</v>
      </c>
      <c r="K7" s="40">
        <v>366</v>
      </c>
      <c r="L7" s="39">
        <v>6.51</v>
      </c>
    </row>
    <row r="8" spans="1:12" ht="15" x14ac:dyDescent="0.25">
      <c r="A8" s="21"/>
      <c r="B8" s="13"/>
      <c r="C8" s="10"/>
      <c r="D8" s="7" t="s">
        <v>22</v>
      </c>
      <c r="E8" s="65" t="s">
        <v>33</v>
      </c>
      <c r="F8" s="39">
        <v>200</v>
      </c>
      <c r="G8" s="39">
        <v>0.2</v>
      </c>
      <c r="H8" s="39">
        <v>0</v>
      </c>
      <c r="I8" s="39">
        <v>14</v>
      </c>
      <c r="J8" s="39">
        <v>56.8</v>
      </c>
      <c r="K8" s="61">
        <v>300</v>
      </c>
      <c r="L8" s="39">
        <v>6.13</v>
      </c>
    </row>
    <row r="9" spans="1:12" ht="15" x14ac:dyDescent="0.25">
      <c r="A9" s="21"/>
      <c r="B9" s="13"/>
      <c r="C9" s="10"/>
      <c r="D9" s="7" t="s">
        <v>23</v>
      </c>
      <c r="E9" s="63" t="s">
        <v>36</v>
      </c>
      <c r="F9" s="39">
        <v>80</v>
      </c>
      <c r="G9" s="39">
        <v>6.72</v>
      </c>
      <c r="H9" s="39">
        <v>2.16</v>
      </c>
      <c r="I9" s="39">
        <v>42.9</v>
      </c>
      <c r="J9" s="39">
        <v>196.77</v>
      </c>
      <c r="K9" s="40"/>
      <c r="L9" s="39">
        <v>7.3</v>
      </c>
    </row>
    <row r="10" spans="1:12" ht="15.75" x14ac:dyDescent="0.25">
      <c r="A10" s="21"/>
      <c r="B10" s="13"/>
      <c r="C10" s="10"/>
      <c r="D10" s="7" t="s">
        <v>24</v>
      </c>
      <c r="E10" s="47" t="s">
        <v>62</v>
      </c>
      <c r="F10" s="39">
        <v>100</v>
      </c>
      <c r="G10" s="62">
        <v>1.5</v>
      </c>
      <c r="H10" s="62">
        <v>0.5</v>
      </c>
      <c r="I10" s="62">
        <v>21</v>
      </c>
      <c r="J10" s="62">
        <v>96</v>
      </c>
      <c r="K10" s="61"/>
      <c r="L10" s="39">
        <v>13</v>
      </c>
    </row>
    <row r="11" spans="1:12" ht="15" x14ac:dyDescent="0.25">
      <c r="A11" s="22"/>
      <c r="B11" s="15"/>
      <c r="C11" s="8"/>
      <c r="D11" s="16" t="s">
        <v>25</v>
      </c>
      <c r="E11" s="9"/>
      <c r="F11" s="17">
        <v>695</v>
      </c>
      <c r="G11" s="17">
        <f>SUM(G6:G10)</f>
        <v>16.939999999999998</v>
      </c>
      <c r="H11" s="17">
        <f>SUM(H6:H10)</f>
        <v>13.66</v>
      </c>
      <c r="I11" s="17">
        <f>SUM(I6:I10)</f>
        <v>108.99000000000001</v>
      </c>
      <c r="J11" s="17">
        <f>SUM(J6:J10)</f>
        <v>607.99</v>
      </c>
      <c r="K11" s="23"/>
      <c r="L11" s="17">
        <f>SUM(L6:L10)</f>
        <v>41.8</v>
      </c>
    </row>
    <row r="12" spans="1:12" ht="15" x14ac:dyDescent="0.25">
      <c r="A12" s="22"/>
      <c r="B12" s="15"/>
      <c r="C12" s="8"/>
      <c r="D12" s="16" t="s">
        <v>25</v>
      </c>
      <c r="E12" s="9"/>
      <c r="F12" s="17"/>
      <c r="G12" s="17"/>
      <c r="H12" s="17"/>
      <c r="I12" s="17"/>
      <c r="J12" s="17"/>
      <c r="K12" s="23"/>
      <c r="L12" s="17"/>
    </row>
    <row r="13" spans="1:12" ht="15.75" thickBot="1" x14ac:dyDescent="0.25">
      <c r="A13" s="26">
        <f>A6</f>
        <v>1</v>
      </c>
      <c r="B13" s="27">
        <f>B6</f>
        <v>1</v>
      </c>
      <c r="C13" s="54" t="s">
        <v>4</v>
      </c>
      <c r="D13" s="55"/>
      <c r="E13" s="53"/>
      <c r="F13" s="29">
        <f>F11+F12</f>
        <v>695</v>
      </c>
      <c r="G13" s="29">
        <f>G11+G12</f>
        <v>16.939999999999998</v>
      </c>
      <c r="H13" s="29">
        <f>H11+H12</f>
        <v>13.66</v>
      </c>
      <c r="I13" s="29">
        <f>I11+I12</f>
        <v>108.99000000000001</v>
      </c>
      <c r="J13" s="29">
        <f>J11+J12</f>
        <v>607.99</v>
      </c>
      <c r="K13" s="29"/>
      <c r="L13" s="29">
        <f>L11+L12</f>
        <v>41.8</v>
      </c>
    </row>
    <row r="14" spans="1:12" ht="15" x14ac:dyDescent="0.25">
      <c r="A14" s="12">
        <v>1</v>
      </c>
      <c r="B14" s="13">
        <v>2</v>
      </c>
      <c r="C14" s="20" t="s">
        <v>20</v>
      </c>
      <c r="D14" s="5" t="s">
        <v>21</v>
      </c>
      <c r="E14" s="66" t="s">
        <v>34</v>
      </c>
      <c r="F14" s="36">
        <v>155</v>
      </c>
      <c r="G14" s="36">
        <v>8.73</v>
      </c>
      <c r="H14" s="36">
        <v>5.43</v>
      </c>
      <c r="I14" s="36">
        <v>45</v>
      </c>
      <c r="J14" s="36">
        <v>263.8</v>
      </c>
      <c r="K14" s="37">
        <v>219</v>
      </c>
      <c r="L14" s="36">
        <v>9.6999999999999993</v>
      </c>
    </row>
    <row r="15" spans="1:12" ht="15" x14ac:dyDescent="0.25">
      <c r="A15" s="12"/>
      <c r="B15" s="13"/>
      <c r="C15" s="10"/>
      <c r="D15" s="6"/>
      <c r="E15" s="66" t="s">
        <v>35</v>
      </c>
      <c r="F15" s="39">
        <v>50</v>
      </c>
      <c r="G15" s="39">
        <v>0.27</v>
      </c>
      <c r="H15" s="39">
        <v>1.83</v>
      </c>
      <c r="I15" s="39">
        <v>2.62</v>
      </c>
      <c r="J15" s="39">
        <v>28.07</v>
      </c>
      <c r="K15" s="40">
        <v>265</v>
      </c>
      <c r="L15" s="39">
        <v>2.7</v>
      </c>
    </row>
    <row r="16" spans="1:12" ht="15" x14ac:dyDescent="0.25">
      <c r="A16" s="12"/>
      <c r="B16" s="13"/>
      <c r="C16" s="10"/>
      <c r="D16" s="6"/>
      <c r="E16" s="67" t="s">
        <v>61</v>
      </c>
      <c r="F16" s="39">
        <v>90</v>
      </c>
      <c r="G16" s="39">
        <v>11.77</v>
      </c>
      <c r="H16" s="39">
        <v>17.39</v>
      </c>
      <c r="I16" s="39">
        <v>12.13</v>
      </c>
      <c r="J16" s="39">
        <v>252.18</v>
      </c>
      <c r="K16" s="40">
        <v>202</v>
      </c>
      <c r="L16" s="39">
        <v>56.07</v>
      </c>
    </row>
    <row r="17" spans="1:12" ht="15.75" x14ac:dyDescent="0.25">
      <c r="A17" s="12"/>
      <c r="B17" s="13"/>
      <c r="C17" s="10"/>
      <c r="D17" s="7" t="s">
        <v>22</v>
      </c>
      <c r="E17" s="47" t="s">
        <v>40</v>
      </c>
      <c r="F17" s="39">
        <v>200</v>
      </c>
      <c r="G17" s="39">
        <v>7.0000000000000007E-2</v>
      </c>
      <c r="H17" s="39">
        <v>0.01</v>
      </c>
      <c r="I17" s="39">
        <v>15.31</v>
      </c>
      <c r="J17" s="39">
        <v>61.62</v>
      </c>
      <c r="K17" s="40">
        <v>294</v>
      </c>
      <c r="L17" s="39">
        <v>7.13</v>
      </c>
    </row>
    <row r="18" spans="1:12" ht="15.75" x14ac:dyDescent="0.25">
      <c r="A18" s="12"/>
      <c r="B18" s="13"/>
      <c r="C18" s="10"/>
      <c r="D18" s="7" t="s">
        <v>23</v>
      </c>
      <c r="E18" s="47" t="s">
        <v>36</v>
      </c>
      <c r="F18" s="39">
        <v>80</v>
      </c>
      <c r="G18" s="39">
        <v>6.72</v>
      </c>
      <c r="H18" s="39">
        <v>2.16</v>
      </c>
      <c r="I18" s="39">
        <v>42.9</v>
      </c>
      <c r="J18" s="39">
        <v>196.77</v>
      </c>
      <c r="K18" s="40"/>
      <c r="L18" s="39">
        <v>7.3</v>
      </c>
    </row>
    <row r="19" spans="1:12" ht="15.75" x14ac:dyDescent="0.25">
      <c r="A19" s="12"/>
      <c r="B19" s="13"/>
      <c r="C19" s="10"/>
      <c r="D19" s="7" t="s">
        <v>24</v>
      </c>
      <c r="E19" s="47"/>
      <c r="F19" s="39"/>
      <c r="G19" s="39"/>
      <c r="H19" s="39"/>
      <c r="I19" s="39"/>
      <c r="J19" s="39"/>
      <c r="K19" s="40"/>
      <c r="L19" s="39"/>
    </row>
    <row r="20" spans="1:12" ht="15" x14ac:dyDescent="0.25">
      <c r="A20" s="14"/>
      <c r="B20" s="15"/>
      <c r="C20" s="8"/>
      <c r="D20" s="16" t="s">
        <v>25</v>
      </c>
      <c r="E20" s="9"/>
      <c r="F20" s="17">
        <f>SUM(F14:F19)</f>
        <v>575</v>
      </c>
      <c r="G20" s="17">
        <f>SUM(G14:G19)</f>
        <v>27.56</v>
      </c>
      <c r="H20" s="17">
        <f>SUM(H14:H19)</f>
        <v>26.82</v>
      </c>
      <c r="I20" s="17">
        <f>SUM(I14:I19)</f>
        <v>117.96000000000001</v>
      </c>
      <c r="J20" s="17">
        <f>SUM(J14:J19)</f>
        <v>802.43999999999994</v>
      </c>
      <c r="K20" s="23"/>
      <c r="L20" s="17">
        <f>SUM(L14:L19)</f>
        <v>82.899999999999991</v>
      </c>
    </row>
    <row r="21" spans="1:12" ht="15" x14ac:dyDescent="0.25">
      <c r="A21" s="12"/>
      <c r="B21" s="13"/>
      <c r="C21" s="10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4"/>
      <c r="B22" s="15"/>
      <c r="C22" s="8"/>
      <c r="D22" s="16" t="s">
        <v>25</v>
      </c>
      <c r="E22" s="9"/>
      <c r="F22" s="17">
        <v>0</v>
      </c>
      <c r="G22" s="17">
        <v>0</v>
      </c>
      <c r="H22" s="17">
        <f>SUM(H21:H21)</f>
        <v>0</v>
      </c>
      <c r="I22" s="17">
        <f>SUM(I21:I21)</f>
        <v>0</v>
      </c>
      <c r="J22" s="17">
        <f>SUM(J21:J21)</f>
        <v>0</v>
      </c>
      <c r="K22" s="23"/>
      <c r="L22" s="17">
        <f>SUM(L21:L21)</f>
        <v>0</v>
      </c>
    </row>
    <row r="23" spans="1:12" ht="15.75" customHeight="1" thickBot="1" x14ac:dyDescent="0.25">
      <c r="A23" s="30">
        <f>A14</f>
        <v>1</v>
      </c>
      <c r="B23" s="30">
        <f>B14</f>
        <v>2</v>
      </c>
      <c r="C23" s="54" t="s">
        <v>4</v>
      </c>
      <c r="D23" s="55"/>
      <c r="E23" s="28"/>
      <c r="F23" s="29">
        <f>F20+F22</f>
        <v>575</v>
      </c>
      <c r="G23" s="29">
        <f>G20+G22</f>
        <v>27.56</v>
      </c>
      <c r="H23" s="29">
        <f>H20+H22</f>
        <v>26.82</v>
      </c>
      <c r="I23" s="29">
        <f>I20+I22</f>
        <v>117.96000000000001</v>
      </c>
      <c r="J23" s="29">
        <f>J20+J22</f>
        <v>802.43999999999994</v>
      </c>
      <c r="K23" s="29"/>
      <c r="L23" s="29">
        <f>L20+L22</f>
        <v>82.899999999999991</v>
      </c>
    </row>
    <row r="24" spans="1:12" ht="15.75" x14ac:dyDescent="0.25">
      <c r="A24" s="18">
        <v>1</v>
      </c>
      <c r="B24" s="19">
        <v>3</v>
      </c>
      <c r="C24" s="20" t="s">
        <v>20</v>
      </c>
      <c r="D24" s="5" t="s">
        <v>21</v>
      </c>
      <c r="E24" s="48" t="s">
        <v>41</v>
      </c>
      <c r="F24" s="36">
        <v>205</v>
      </c>
      <c r="G24" s="36">
        <v>5.12</v>
      </c>
      <c r="H24" s="36">
        <v>6.62</v>
      </c>
      <c r="I24" s="36">
        <v>32.61</v>
      </c>
      <c r="J24" s="36">
        <v>210.13</v>
      </c>
      <c r="K24" s="37">
        <v>114</v>
      </c>
      <c r="L24" s="36">
        <v>12.6</v>
      </c>
    </row>
    <row r="25" spans="1:12" ht="15.75" x14ac:dyDescent="0.25">
      <c r="A25" s="21"/>
      <c r="B25" s="13"/>
      <c r="C25" s="10"/>
      <c r="D25" s="6"/>
      <c r="E25" s="47" t="s">
        <v>32</v>
      </c>
      <c r="F25" s="39">
        <v>10</v>
      </c>
      <c r="G25" s="39">
        <v>2.3199999999999998</v>
      </c>
      <c r="H25" s="39">
        <v>2.95</v>
      </c>
      <c r="I25" s="39"/>
      <c r="J25" s="39">
        <v>36.4</v>
      </c>
      <c r="K25" s="40">
        <v>366</v>
      </c>
      <c r="L25" s="39">
        <v>6.51</v>
      </c>
    </row>
    <row r="26" spans="1:12" ht="15.75" x14ac:dyDescent="0.25">
      <c r="A26" s="21"/>
      <c r="B26" s="13"/>
      <c r="C26" s="10"/>
      <c r="D26" s="7" t="s">
        <v>22</v>
      </c>
      <c r="E26" s="47" t="s">
        <v>42</v>
      </c>
      <c r="F26" s="39">
        <v>200</v>
      </c>
      <c r="G26" s="39">
        <v>1111.3599999999999</v>
      </c>
      <c r="H26" s="39"/>
      <c r="I26" s="39">
        <v>29.02</v>
      </c>
      <c r="J26" s="39">
        <v>116.19</v>
      </c>
      <c r="K26" s="40">
        <v>274</v>
      </c>
      <c r="L26" s="39">
        <v>7.38</v>
      </c>
    </row>
    <row r="27" spans="1:12" ht="15.75" x14ac:dyDescent="0.25">
      <c r="A27" s="21"/>
      <c r="B27" s="13"/>
      <c r="C27" s="10"/>
      <c r="D27" s="7" t="s">
        <v>23</v>
      </c>
      <c r="E27" s="47" t="s">
        <v>36</v>
      </c>
      <c r="F27" s="39">
        <v>80</v>
      </c>
      <c r="G27" s="39">
        <v>6.72</v>
      </c>
      <c r="H27" s="39">
        <v>2.16</v>
      </c>
      <c r="I27" s="39">
        <v>42.9</v>
      </c>
      <c r="J27" s="39">
        <v>196.77</v>
      </c>
      <c r="K27" s="40"/>
      <c r="L27" s="39">
        <v>7.3</v>
      </c>
    </row>
    <row r="28" spans="1:12" ht="15.75" x14ac:dyDescent="0.25">
      <c r="A28" s="21"/>
      <c r="B28" s="13"/>
      <c r="C28" s="10"/>
      <c r="D28" s="7" t="s">
        <v>24</v>
      </c>
      <c r="E28" s="47" t="s">
        <v>50</v>
      </c>
      <c r="F28" s="39">
        <v>100</v>
      </c>
      <c r="G28" s="62">
        <v>1.5</v>
      </c>
      <c r="H28" s="62">
        <v>0.5</v>
      </c>
      <c r="I28" s="62">
        <v>21</v>
      </c>
      <c r="J28" s="62">
        <v>96</v>
      </c>
      <c r="K28" s="61"/>
      <c r="L28" s="39">
        <v>13</v>
      </c>
    </row>
    <row r="29" spans="1:12" ht="15" x14ac:dyDescent="0.25">
      <c r="A29" s="22"/>
      <c r="B29" s="15"/>
      <c r="C29" s="8"/>
      <c r="D29" s="16" t="s">
        <v>25</v>
      </c>
      <c r="E29" s="9"/>
      <c r="F29" s="17">
        <f>SUM(F24:F28)</f>
        <v>595</v>
      </c>
      <c r="G29" s="17">
        <f>SUM(G24:G28)</f>
        <v>1127.02</v>
      </c>
      <c r="H29" s="17">
        <f>SUM(H24:H28)</f>
        <v>12.23</v>
      </c>
      <c r="I29" s="17">
        <f>SUM(I24:I28)</f>
        <v>125.53</v>
      </c>
      <c r="J29" s="17">
        <f>SUM(J24:J28)</f>
        <v>655.49</v>
      </c>
      <c r="K29" s="23"/>
      <c r="L29" s="17">
        <f>SUM(L24:L28)</f>
        <v>46.79</v>
      </c>
    </row>
    <row r="30" spans="1:12" ht="15" x14ac:dyDescent="0.25">
      <c r="A30" s="21"/>
      <c r="B30" s="13"/>
      <c r="C30" s="10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22"/>
      <c r="B31" s="15"/>
      <c r="C31" s="8"/>
      <c r="D31" s="16" t="s">
        <v>25</v>
      </c>
      <c r="E31" s="9"/>
      <c r="F31" s="17">
        <f>SUM(F30:F30)</f>
        <v>0</v>
      </c>
      <c r="G31" s="17">
        <f>SUM(G30:G30)</f>
        <v>0</v>
      </c>
      <c r="H31" s="17">
        <f>SUM(H30:H30)</f>
        <v>0</v>
      </c>
      <c r="I31" s="17">
        <f>SUM(I30:I30)</f>
        <v>0</v>
      </c>
      <c r="J31" s="17">
        <f>SUM(J30:J30)</f>
        <v>0</v>
      </c>
      <c r="K31" s="23"/>
      <c r="L31" s="17">
        <f>SUM(L30:L30)</f>
        <v>0</v>
      </c>
    </row>
    <row r="32" spans="1:12" ht="15.75" customHeight="1" x14ac:dyDescent="0.2">
      <c r="A32" s="26">
        <f>A24</f>
        <v>1</v>
      </c>
      <c r="B32" s="27">
        <f>B24</f>
        <v>3</v>
      </c>
      <c r="C32" s="54" t="s">
        <v>4</v>
      </c>
      <c r="D32" s="55"/>
      <c r="E32" s="28"/>
      <c r="F32" s="29">
        <f>F29+F31</f>
        <v>595</v>
      </c>
      <c r="G32" s="29">
        <f>G29+G31</f>
        <v>1127.02</v>
      </c>
      <c r="H32" s="29">
        <f>H29+H31</f>
        <v>12.23</v>
      </c>
      <c r="I32" s="29">
        <f>I29+I31</f>
        <v>125.53</v>
      </c>
      <c r="J32" s="29">
        <f>J29+J31</f>
        <v>655.49</v>
      </c>
      <c r="K32" s="29"/>
      <c r="L32" s="29">
        <f>L29+L31</f>
        <v>46.79</v>
      </c>
    </row>
    <row r="33" spans="1:12" ht="25.5" x14ac:dyDescent="0.25">
      <c r="A33" s="18">
        <v>1</v>
      </c>
      <c r="B33" s="19">
        <v>4</v>
      </c>
      <c r="C33" s="20" t="s">
        <v>20</v>
      </c>
      <c r="D33" s="5" t="s">
        <v>21</v>
      </c>
      <c r="E33" s="48" t="s">
        <v>44</v>
      </c>
      <c r="F33" s="36">
        <v>150</v>
      </c>
      <c r="G33" s="36">
        <v>5.52</v>
      </c>
      <c r="H33" s="36">
        <v>5.3</v>
      </c>
      <c r="I33" s="36">
        <v>35.33</v>
      </c>
      <c r="J33" s="36">
        <v>211.09</v>
      </c>
      <c r="K33" s="49" t="s">
        <v>47</v>
      </c>
      <c r="L33" s="36">
        <v>6.7</v>
      </c>
    </row>
    <row r="34" spans="1:12" ht="15.75" x14ac:dyDescent="0.25">
      <c r="A34" s="21"/>
      <c r="B34" s="13"/>
      <c r="C34" s="10"/>
      <c r="D34" s="6"/>
      <c r="E34" s="68" t="s">
        <v>45</v>
      </c>
      <c r="F34" s="39">
        <v>100</v>
      </c>
      <c r="G34" s="39">
        <v>18.22</v>
      </c>
      <c r="H34" s="39">
        <v>18.22</v>
      </c>
      <c r="I34" s="39">
        <v>0.97</v>
      </c>
      <c r="J34" s="39">
        <v>242.68</v>
      </c>
      <c r="K34" s="40">
        <v>212</v>
      </c>
      <c r="L34" s="39">
        <v>26.79</v>
      </c>
    </row>
    <row r="35" spans="1:12" ht="25.5" x14ac:dyDescent="0.25">
      <c r="A35" s="21"/>
      <c r="B35" s="13"/>
      <c r="C35" s="10"/>
      <c r="D35" s="7" t="s">
        <v>22</v>
      </c>
      <c r="E35" s="68" t="s">
        <v>46</v>
      </c>
      <c r="F35" s="39">
        <v>200</v>
      </c>
      <c r="G35" s="39">
        <v>0.5</v>
      </c>
      <c r="H35" s="39">
        <v>0</v>
      </c>
      <c r="I35" s="39">
        <v>19.8</v>
      </c>
      <c r="J35" s="39">
        <v>81</v>
      </c>
      <c r="K35" s="50" t="s">
        <v>48</v>
      </c>
      <c r="L35" s="39">
        <v>3.67</v>
      </c>
    </row>
    <row r="36" spans="1:12" ht="15.75" x14ac:dyDescent="0.25">
      <c r="A36" s="21"/>
      <c r="B36" s="13"/>
      <c r="C36" s="10"/>
      <c r="D36" s="7" t="s">
        <v>23</v>
      </c>
      <c r="E36" s="47" t="s">
        <v>36</v>
      </c>
      <c r="F36" s="39">
        <v>80</v>
      </c>
      <c r="G36" s="39">
        <v>6.72</v>
      </c>
      <c r="H36" s="39">
        <v>2.16</v>
      </c>
      <c r="I36" s="39">
        <v>42.9</v>
      </c>
      <c r="J36" s="39">
        <v>196.77</v>
      </c>
      <c r="K36" s="40"/>
      <c r="L36" s="39">
        <v>7.3</v>
      </c>
    </row>
    <row r="37" spans="1:12" ht="15.75" x14ac:dyDescent="0.25">
      <c r="A37" s="21"/>
      <c r="B37" s="13"/>
      <c r="C37" s="10"/>
      <c r="D37" s="7" t="s">
        <v>24</v>
      </c>
      <c r="E37" s="47" t="s">
        <v>39</v>
      </c>
      <c r="F37" s="39">
        <v>100</v>
      </c>
      <c r="G37" s="39">
        <v>9.11</v>
      </c>
      <c r="H37" s="39">
        <v>9.11</v>
      </c>
      <c r="I37" s="39">
        <v>0.49</v>
      </c>
      <c r="J37" s="39">
        <v>121.34</v>
      </c>
      <c r="K37" s="40"/>
      <c r="L37" s="39">
        <v>11</v>
      </c>
    </row>
    <row r="38" spans="1:12" ht="15" x14ac:dyDescent="0.25">
      <c r="A38" s="22"/>
      <c r="B38" s="15"/>
      <c r="C38" s="8"/>
      <c r="D38" s="16" t="s">
        <v>25</v>
      </c>
      <c r="E38" s="9"/>
      <c r="F38" s="17">
        <f>SUM(F33:F37)</f>
        <v>630</v>
      </c>
      <c r="G38" s="17">
        <f>SUM(G33:G37)</f>
        <v>40.069999999999993</v>
      </c>
      <c r="H38" s="17">
        <f>SUM(H33:H37)</f>
        <v>34.79</v>
      </c>
      <c r="I38" s="17">
        <f>SUM(I33:I37)</f>
        <v>99.49</v>
      </c>
      <c r="J38" s="17">
        <f>SUM(J33:J37)</f>
        <v>852.88</v>
      </c>
      <c r="K38" s="23"/>
      <c r="L38" s="17">
        <f>SUM(L33:L37)</f>
        <v>55.46</v>
      </c>
    </row>
    <row r="39" spans="1:12" ht="15" x14ac:dyDescent="0.25">
      <c r="A39" s="21"/>
      <c r="B39" s="13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22"/>
      <c r="B40" s="15"/>
      <c r="C40" s="8"/>
      <c r="D40" s="16" t="s">
        <v>25</v>
      </c>
      <c r="E40" s="9"/>
      <c r="F40" s="17">
        <f>SUM(F39:F39)</f>
        <v>0</v>
      </c>
      <c r="G40" s="17">
        <f>SUM(G39:G39)</f>
        <v>0</v>
      </c>
      <c r="H40" s="17">
        <f>SUM(H39:H39)</f>
        <v>0</v>
      </c>
      <c r="I40" s="17">
        <f>SUM(I39:I39)</f>
        <v>0</v>
      </c>
      <c r="J40" s="17">
        <f>SUM(J39:J39)</f>
        <v>0</v>
      </c>
      <c r="K40" s="23"/>
      <c r="L40" s="17">
        <f>SUM(L39:L39)</f>
        <v>0</v>
      </c>
    </row>
    <row r="41" spans="1:12" ht="15.75" customHeight="1" x14ac:dyDescent="0.2">
      <c r="A41" s="26">
        <f>A33</f>
        <v>1</v>
      </c>
      <c r="B41" s="27">
        <f>B33</f>
        <v>4</v>
      </c>
      <c r="C41" s="54" t="s">
        <v>4</v>
      </c>
      <c r="D41" s="55"/>
      <c r="E41" s="28"/>
      <c r="F41" s="29">
        <f>F38+F40</f>
        <v>630</v>
      </c>
      <c r="G41" s="29">
        <f>G38+G40</f>
        <v>40.069999999999993</v>
      </c>
      <c r="H41" s="29">
        <f>H38+H40</f>
        <v>34.79</v>
      </c>
      <c r="I41" s="29">
        <f>I38+I40</f>
        <v>99.49</v>
      </c>
      <c r="J41" s="29">
        <f>J38+J40</f>
        <v>852.88</v>
      </c>
      <c r="K41" s="29"/>
      <c r="L41" s="29">
        <f>L38+L40</f>
        <v>55.46</v>
      </c>
    </row>
    <row r="42" spans="1:12" ht="15.75" x14ac:dyDescent="0.25">
      <c r="A42" s="18">
        <v>1</v>
      </c>
      <c r="B42" s="19">
        <v>5</v>
      </c>
      <c r="C42" s="20" t="s">
        <v>20</v>
      </c>
      <c r="D42" s="5" t="s">
        <v>21</v>
      </c>
      <c r="E42" s="48" t="s">
        <v>49</v>
      </c>
      <c r="F42" s="36">
        <v>150</v>
      </c>
      <c r="G42" s="36">
        <v>34.5</v>
      </c>
      <c r="H42" s="36">
        <v>2.4</v>
      </c>
      <c r="I42" s="36">
        <v>76.2</v>
      </c>
      <c r="J42" s="36">
        <v>464.4</v>
      </c>
      <c r="K42" s="37">
        <v>129</v>
      </c>
      <c r="L42" s="36">
        <v>3.79</v>
      </c>
    </row>
    <row r="43" spans="1:12" ht="15.75" x14ac:dyDescent="0.25">
      <c r="A43" s="21"/>
      <c r="B43" s="13"/>
      <c r="C43" s="10"/>
      <c r="D43" s="6"/>
      <c r="E43" s="47" t="s">
        <v>63</v>
      </c>
      <c r="F43" s="62">
        <v>90</v>
      </c>
      <c r="G43" s="62">
        <v>13.95</v>
      </c>
      <c r="H43" s="62">
        <v>2.7</v>
      </c>
      <c r="I43" s="62">
        <v>3.6</v>
      </c>
      <c r="J43" s="62">
        <v>93.78</v>
      </c>
      <c r="K43" s="61">
        <v>162</v>
      </c>
      <c r="L43" s="39">
        <v>29.91</v>
      </c>
    </row>
    <row r="44" spans="1:12" ht="25.5" x14ac:dyDescent="0.25">
      <c r="A44" s="21"/>
      <c r="B44" s="13"/>
      <c r="C44" s="10"/>
      <c r="D44" s="7" t="s">
        <v>22</v>
      </c>
      <c r="E44" s="68" t="s">
        <v>46</v>
      </c>
      <c r="F44" s="62">
        <v>200</v>
      </c>
      <c r="G44" s="62">
        <v>0.5</v>
      </c>
      <c r="H44" s="62">
        <v>0</v>
      </c>
      <c r="I44" s="62">
        <v>19.8</v>
      </c>
      <c r="J44" s="62">
        <v>84</v>
      </c>
      <c r="K44" s="61" t="s">
        <v>48</v>
      </c>
      <c r="L44" s="39">
        <v>3.67</v>
      </c>
    </row>
    <row r="45" spans="1:12" ht="15.75" x14ac:dyDescent="0.25">
      <c r="A45" s="21"/>
      <c r="B45" s="13"/>
      <c r="C45" s="10"/>
      <c r="D45" s="7" t="s">
        <v>23</v>
      </c>
      <c r="E45" s="47" t="s">
        <v>36</v>
      </c>
      <c r="F45" s="62">
        <v>80</v>
      </c>
      <c r="G45" s="62">
        <v>6.72</v>
      </c>
      <c r="H45" s="62">
        <v>2.16</v>
      </c>
      <c r="I45" s="62">
        <v>422.9</v>
      </c>
      <c r="J45" s="62">
        <v>196.77</v>
      </c>
      <c r="K45" s="61"/>
      <c r="L45" s="39">
        <v>7.3</v>
      </c>
    </row>
    <row r="46" spans="1:12" ht="15.75" x14ac:dyDescent="0.25">
      <c r="A46" s="21"/>
      <c r="B46" s="13"/>
      <c r="C46" s="10"/>
      <c r="D46" s="7" t="s">
        <v>24</v>
      </c>
      <c r="E46" s="47"/>
      <c r="F46" s="62"/>
      <c r="G46" s="62"/>
      <c r="H46" s="62"/>
      <c r="I46" s="62"/>
      <c r="J46" s="62"/>
      <c r="K46" s="61"/>
      <c r="L46" s="39"/>
    </row>
    <row r="47" spans="1:12" ht="15" x14ac:dyDescent="0.25">
      <c r="A47" s="22"/>
      <c r="B47" s="15"/>
      <c r="C47" s="8"/>
      <c r="D47" s="16" t="s">
        <v>25</v>
      </c>
      <c r="E47" s="9"/>
      <c r="F47" s="17">
        <f>SUM(F42:F46)</f>
        <v>520</v>
      </c>
      <c r="G47" s="17">
        <f>SUM(G42:G46)</f>
        <v>55.67</v>
      </c>
      <c r="H47" s="17">
        <f>SUM(H42:H46)</f>
        <v>7.26</v>
      </c>
      <c r="I47" s="17">
        <f>SUM(I42:I46)</f>
        <v>522.5</v>
      </c>
      <c r="J47" s="17">
        <f>SUM(J42:J46)</f>
        <v>838.94999999999993</v>
      </c>
      <c r="K47" s="23"/>
      <c r="L47" s="17">
        <f>SUM(L42:L46)</f>
        <v>44.67</v>
      </c>
    </row>
    <row r="48" spans="1:12" ht="15" x14ac:dyDescent="0.25">
      <c r="A48" s="21"/>
      <c r="B48" s="13"/>
      <c r="C48" s="10"/>
      <c r="D48" s="6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5"/>
      <c r="C49" s="8"/>
      <c r="D49" s="16" t="s">
        <v>25</v>
      </c>
      <c r="E49" s="9"/>
      <c r="F49" s="17">
        <f>SUM(F48:F48)</f>
        <v>0</v>
      </c>
      <c r="G49" s="17">
        <f>SUM(G48:G48)</f>
        <v>0</v>
      </c>
      <c r="H49" s="17">
        <f>SUM(H48:H48)</f>
        <v>0</v>
      </c>
      <c r="I49" s="17">
        <f>SUM(I48:I48)</f>
        <v>0</v>
      </c>
      <c r="J49" s="17">
        <f>SUM(J48:J48)</f>
        <v>0</v>
      </c>
      <c r="K49" s="23"/>
      <c r="L49" s="17">
        <f>SUM(L48:L48)</f>
        <v>0</v>
      </c>
    </row>
    <row r="50" spans="1:12" ht="15.75" customHeight="1" x14ac:dyDescent="0.2">
      <c r="A50" s="26">
        <f>A42</f>
        <v>1</v>
      </c>
      <c r="B50" s="27">
        <f>B42</f>
        <v>5</v>
      </c>
      <c r="C50" s="54" t="s">
        <v>4</v>
      </c>
      <c r="D50" s="55"/>
      <c r="E50" s="28"/>
      <c r="F50" s="29">
        <f>F47+F49</f>
        <v>520</v>
      </c>
      <c r="G50" s="29">
        <f>G47+G49</f>
        <v>55.67</v>
      </c>
      <c r="H50" s="29">
        <f>H47+H49</f>
        <v>7.26</v>
      </c>
      <c r="I50" s="29">
        <f>I47+I49</f>
        <v>522.5</v>
      </c>
      <c r="J50" s="29">
        <f>J47+J49</f>
        <v>838.94999999999993</v>
      </c>
      <c r="K50" s="29"/>
      <c r="L50" s="29">
        <f>L47+L49</f>
        <v>44.67</v>
      </c>
    </row>
    <row r="51" spans="1:12" ht="15.75" x14ac:dyDescent="0.25">
      <c r="A51" s="18">
        <v>2</v>
      </c>
      <c r="B51" s="19">
        <v>1</v>
      </c>
      <c r="C51" s="20" t="s">
        <v>20</v>
      </c>
      <c r="D51" s="5" t="s">
        <v>21</v>
      </c>
      <c r="E51" s="48" t="s">
        <v>51</v>
      </c>
      <c r="F51" s="36">
        <v>205</v>
      </c>
      <c r="G51" s="36">
        <v>3.1</v>
      </c>
      <c r="H51" s="36">
        <v>0.4</v>
      </c>
      <c r="I51" s="36">
        <v>25.8</v>
      </c>
      <c r="J51" s="36">
        <v>119.7</v>
      </c>
      <c r="K51" s="49" t="s">
        <v>52</v>
      </c>
      <c r="L51" s="36">
        <v>11.49</v>
      </c>
    </row>
    <row r="52" spans="1:12" ht="15.75" x14ac:dyDescent="0.25">
      <c r="A52" s="21"/>
      <c r="B52" s="13"/>
      <c r="C52" s="10"/>
      <c r="D52" s="6"/>
      <c r="E52" s="47"/>
      <c r="F52" s="39">
        <v>10</v>
      </c>
      <c r="G52" s="39"/>
      <c r="H52" s="39"/>
      <c r="I52" s="39"/>
      <c r="J52" s="39"/>
      <c r="K52" s="40"/>
      <c r="L52" s="39"/>
    </row>
    <row r="53" spans="1:12" ht="15.75" x14ac:dyDescent="0.25">
      <c r="A53" s="21"/>
      <c r="B53" s="13"/>
      <c r="C53" s="10"/>
      <c r="D53" s="7" t="s">
        <v>22</v>
      </c>
      <c r="E53" s="47" t="s">
        <v>33</v>
      </c>
      <c r="F53" s="39">
        <v>200</v>
      </c>
      <c r="G53" s="39">
        <v>0.12</v>
      </c>
      <c r="H53" s="39"/>
      <c r="I53" s="39">
        <v>12.04</v>
      </c>
      <c r="J53" s="39">
        <v>48.64</v>
      </c>
      <c r="K53" s="40">
        <v>300</v>
      </c>
      <c r="L53" s="39">
        <v>6.13</v>
      </c>
    </row>
    <row r="54" spans="1:12" ht="15.75" x14ac:dyDescent="0.25">
      <c r="A54" s="21"/>
      <c r="B54" s="13"/>
      <c r="C54" s="10"/>
      <c r="D54" s="7" t="s">
        <v>23</v>
      </c>
      <c r="E54" s="47" t="s">
        <v>36</v>
      </c>
      <c r="F54" s="39">
        <v>80</v>
      </c>
      <c r="G54" s="39">
        <v>6.72</v>
      </c>
      <c r="H54" s="39">
        <v>2.16</v>
      </c>
      <c r="I54" s="39">
        <v>422.9</v>
      </c>
      <c r="J54" s="39">
        <v>196.77</v>
      </c>
      <c r="K54" s="40"/>
      <c r="L54" s="39">
        <v>7.3</v>
      </c>
    </row>
    <row r="55" spans="1:12" ht="15.75" x14ac:dyDescent="0.25">
      <c r="A55" s="21"/>
      <c r="B55" s="13"/>
      <c r="C55" s="10"/>
      <c r="D55" s="7" t="s">
        <v>24</v>
      </c>
      <c r="E55" s="47" t="s">
        <v>55</v>
      </c>
      <c r="F55" s="39">
        <v>100</v>
      </c>
      <c r="G55" s="39">
        <v>9.11</v>
      </c>
      <c r="H55" s="39">
        <v>9.11</v>
      </c>
      <c r="I55" s="39">
        <v>0.49</v>
      </c>
      <c r="J55" s="39">
        <v>121.34</v>
      </c>
      <c r="K55" s="40"/>
      <c r="L55" s="39">
        <v>11</v>
      </c>
    </row>
    <row r="56" spans="1:12" ht="15.75" x14ac:dyDescent="0.25">
      <c r="A56" s="21"/>
      <c r="B56" s="13"/>
      <c r="C56" s="10"/>
      <c r="D56" s="6"/>
      <c r="E56" s="47" t="s">
        <v>53</v>
      </c>
      <c r="F56" s="39">
        <v>24</v>
      </c>
      <c r="G56" s="39">
        <v>1.488</v>
      </c>
      <c r="H56" s="39">
        <v>5.1120000000000001</v>
      </c>
      <c r="I56" s="39">
        <v>9.6</v>
      </c>
      <c r="J56" s="39">
        <v>87.983999999999995</v>
      </c>
      <c r="K56" s="40"/>
      <c r="L56" s="39">
        <v>3.72</v>
      </c>
    </row>
    <row r="57" spans="1:12" ht="15" x14ac:dyDescent="0.25">
      <c r="A57" s="21"/>
      <c r="B57" s="13"/>
      <c r="C57" s="10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5"/>
      <c r="C58" s="8"/>
      <c r="D58" s="16" t="s">
        <v>25</v>
      </c>
      <c r="E58" s="9"/>
      <c r="F58" s="17">
        <f>SUM(F51:F57)</f>
        <v>619</v>
      </c>
      <c r="G58" s="17">
        <f t="shared" ref="G58:J58" si="0">SUM(G51:G57)</f>
        <v>20.537999999999997</v>
      </c>
      <c r="H58" s="17">
        <f t="shared" si="0"/>
        <v>16.782</v>
      </c>
      <c r="I58" s="17">
        <f t="shared" si="0"/>
        <v>470.83000000000004</v>
      </c>
      <c r="J58" s="17">
        <f t="shared" si="0"/>
        <v>574.43400000000008</v>
      </c>
      <c r="K58" s="23"/>
      <c r="L58" s="17">
        <f t="shared" ref="L58" si="1">SUM(L51:L57)</f>
        <v>39.64</v>
      </c>
    </row>
    <row r="59" spans="1:12" ht="15" x14ac:dyDescent="0.25">
      <c r="A59" s="21"/>
      <c r="B59" s="13"/>
      <c r="C59" s="10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5"/>
      <c r="C60" s="8"/>
      <c r="D60" s="16" t="s">
        <v>25</v>
      </c>
      <c r="E60" s="9"/>
      <c r="F60" s="17">
        <f>SUM(F59:F59)</f>
        <v>0</v>
      </c>
      <c r="G60" s="17">
        <f>SUM(G59:G59)</f>
        <v>0</v>
      </c>
      <c r="H60" s="17">
        <f>SUM(H59:H59)</f>
        <v>0</v>
      </c>
      <c r="I60" s="17">
        <f>SUM(I59:I59)</f>
        <v>0</v>
      </c>
      <c r="J60" s="17">
        <f>SUM(J59:J59)</f>
        <v>0</v>
      </c>
      <c r="K60" s="23"/>
      <c r="L60" s="17">
        <f>SUM(L59:L59)</f>
        <v>0</v>
      </c>
    </row>
    <row r="61" spans="1:12" ht="15" x14ac:dyDescent="0.2">
      <c r="A61" s="26">
        <f>A51</f>
        <v>2</v>
      </c>
      <c r="B61" s="27">
        <f>B51</f>
        <v>1</v>
      </c>
      <c r="C61" s="54" t="s">
        <v>4</v>
      </c>
      <c r="D61" s="55"/>
      <c r="E61" s="28"/>
      <c r="F61" s="29">
        <f>F58+F60</f>
        <v>619</v>
      </c>
      <c r="G61" s="29">
        <f>G58+G60</f>
        <v>20.537999999999997</v>
      </c>
      <c r="H61" s="29">
        <f>H58+H60</f>
        <v>16.782</v>
      </c>
      <c r="I61" s="29">
        <f>I58+I60</f>
        <v>470.83000000000004</v>
      </c>
      <c r="J61" s="29">
        <f>J58+J60</f>
        <v>574.43400000000008</v>
      </c>
      <c r="K61" s="29"/>
      <c r="L61" s="29">
        <f>L58+L60</f>
        <v>39.64</v>
      </c>
    </row>
    <row r="62" spans="1:12" ht="15.75" x14ac:dyDescent="0.25">
      <c r="A62" s="12">
        <v>2</v>
      </c>
      <c r="B62" s="13">
        <v>2</v>
      </c>
      <c r="C62" s="20" t="s">
        <v>20</v>
      </c>
      <c r="D62" s="5" t="s">
        <v>21</v>
      </c>
      <c r="E62" s="48" t="s">
        <v>44</v>
      </c>
      <c r="F62" s="36">
        <v>150</v>
      </c>
      <c r="G62" s="36">
        <v>5.3</v>
      </c>
      <c r="H62" s="36">
        <v>5.5</v>
      </c>
      <c r="I62" s="36">
        <v>32.700000000000003</v>
      </c>
      <c r="J62" s="36">
        <v>202</v>
      </c>
      <c r="K62" s="37">
        <v>225</v>
      </c>
      <c r="L62" s="36">
        <v>6.7</v>
      </c>
    </row>
    <row r="63" spans="1:12" ht="15.75" x14ac:dyDescent="0.25">
      <c r="A63" s="12"/>
      <c r="B63" s="13"/>
      <c r="C63" s="10"/>
      <c r="D63" s="6"/>
      <c r="E63" s="69" t="s">
        <v>54</v>
      </c>
      <c r="F63" s="39">
        <v>90</v>
      </c>
      <c r="G63" s="39">
        <v>11.77</v>
      </c>
      <c r="H63" s="39">
        <v>17.39</v>
      </c>
      <c r="I63" s="39">
        <v>12.13</v>
      </c>
      <c r="J63" s="39">
        <v>252.18</v>
      </c>
      <c r="K63" s="40">
        <v>202</v>
      </c>
      <c r="L63" s="39">
        <v>56.07</v>
      </c>
    </row>
    <row r="64" spans="1:12" ht="15.75" x14ac:dyDescent="0.25">
      <c r="A64" s="12"/>
      <c r="B64" s="13"/>
      <c r="C64" s="10"/>
      <c r="D64" s="6"/>
      <c r="E64" s="68" t="s">
        <v>35</v>
      </c>
      <c r="F64" s="39">
        <v>50</v>
      </c>
      <c r="G64" s="39">
        <v>0.27</v>
      </c>
      <c r="H64" s="39">
        <v>1.83</v>
      </c>
      <c r="I64" s="39">
        <v>2.62</v>
      </c>
      <c r="J64" s="39">
        <v>28.07</v>
      </c>
      <c r="K64" s="40">
        <v>215</v>
      </c>
      <c r="L64" s="39">
        <v>2.7</v>
      </c>
    </row>
    <row r="65" spans="1:12" ht="15.75" x14ac:dyDescent="0.25">
      <c r="A65" s="12"/>
      <c r="B65" s="13"/>
      <c r="C65" s="10"/>
      <c r="D65" s="7" t="s">
        <v>22</v>
      </c>
      <c r="E65" s="69" t="s">
        <v>33</v>
      </c>
      <c r="F65" s="39">
        <v>200</v>
      </c>
      <c r="G65" s="39">
        <v>0.12</v>
      </c>
      <c r="H65" s="39"/>
      <c r="I65" s="39">
        <v>12.04</v>
      </c>
      <c r="J65" s="39">
        <v>48.64</v>
      </c>
      <c r="K65" s="40">
        <v>300</v>
      </c>
      <c r="L65" s="39">
        <v>6.13</v>
      </c>
    </row>
    <row r="66" spans="1:12" ht="15.75" x14ac:dyDescent="0.25">
      <c r="A66" s="12"/>
      <c r="B66" s="13"/>
      <c r="C66" s="10"/>
      <c r="D66" s="7" t="s">
        <v>23</v>
      </c>
      <c r="E66" s="47" t="s">
        <v>36</v>
      </c>
      <c r="F66" s="39">
        <v>80</v>
      </c>
      <c r="G66" s="39">
        <v>6.72</v>
      </c>
      <c r="H66" s="39">
        <v>2.16</v>
      </c>
      <c r="I66" s="39">
        <v>422.9</v>
      </c>
      <c r="J66" s="39">
        <v>196.77</v>
      </c>
      <c r="K66" s="40"/>
      <c r="L66" s="39">
        <v>7.3</v>
      </c>
    </row>
    <row r="67" spans="1:12" ht="15.75" x14ac:dyDescent="0.25">
      <c r="A67" s="12"/>
      <c r="B67" s="13"/>
      <c r="C67" s="10"/>
      <c r="D67" s="7" t="s">
        <v>24</v>
      </c>
      <c r="E67" s="47"/>
      <c r="F67" s="39"/>
      <c r="G67" s="39"/>
      <c r="H67" s="39"/>
      <c r="I67" s="39"/>
      <c r="J67" s="39"/>
      <c r="K67" s="40"/>
      <c r="L67" s="39"/>
    </row>
    <row r="68" spans="1:12" ht="15" x14ac:dyDescent="0.25">
      <c r="A68" s="14"/>
      <c r="B68" s="15"/>
      <c r="C68" s="8"/>
      <c r="D68" s="16" t="s">
        <v>25</v>
      </c>
      <c r="E68" s="9"/>
      <c r="F68" s="17">
        <f>SUM(F62:F67)</f>
        <v>570</v>
      </c>
      <c r="G68" s="17">
        <f>SUM(G62:G67)</f>
        <v>24.18</v>
      </c>
      <c r="H68" s="17">
        <f>SUM(H62:H67)</f>
        <v>26.88</v>
      </c>
      <c r="I68" s="17">
        <f>SUM(I62:I67)</f>
        <v>482.39</v>
      </c>
      <c r="J68" s="17">
        <f>SUM(J62:J67)</f>
        <v>727.66</v>
      </c>
      <c r="K68" s="23"/>
      <c r="L68" s="17">
        <f>SUM(L62:L67)</f>
        <v>78.899999999999991</v>
      </c>
    </row>
    <row r="69" spans="1:12" ht="15" x14ac:dyDescent="0.25">
      <c r="A69" s="12"/>
      <c r="B69" s="13"/>
      <c r="C69" s="10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14"/>
      <c r="B70" s="15"/>
      <c r="C70" s="8"/>
      <c r="D70" s="16" t="s">
        <v>25</v>
      </c>
      <c r="E70" s="9"/>
      <c r="F70" s="17">
        <f>SUM(F69:F69)</f>
        <v>0</v>
      </c>
      <c r="G70" s="17">
        <f>SUM(G69:G69)</f>
        <v>0</v>
      </c>
      <c r="H70" s="17">
        <f>SUM(H69:H69)</f>
        <v>0</v>
      </c>
      <c r="I70" s="17">
        <f>SUM(I69:I69)</f>
        <v>0</v>
      </c>
      <c r="J70" s="17">
        <f>SUM(J69:J69)</f>
        <v>0</v>
      </c>
      <c r="K70" s="23"/>
      <c r="L70" s="17">
        <f>SUM(L69:L69)</f>
        <v>0</v>
      </c>
    </row>
    <row r="71" spans="1:12" ht="15.75" thickBot="1" x14ac:dyDescent="0.25">
      <c r="A71" s="30">
        <f>A62</f>
        <v>2</v>
      </c>
      <c r="B71" s="30">
        <f>B62</f>
        <v>2</v>
      </c>
      <c r="C71" s="54" t="s">
        <v>4</v>
      </c>
      <c r="D71" s="55"/>
      <c r="E71" s="28"/>
      <c r="F71" s="29">
        <f>F68+F70</f>
        <v>570</v>
      </c>
      <c r="G71" s="29">
        <f>G68+G70</f>
        <v>24.18</v>
      </c>
      <c r="H71" s="29">
        <f>H68+H70</f>
        <v>26.88</v>
      </c>
      <c r="I71" s="29">
        <f>I68+I70</f>
        <v>482.39</v>
      </c>
      <c r="J71" s="29">
        <f>J68+J70</f>
        <v>727.66</v>
      </c>
      <c r="K71" s="29"/>
      <c r="L71" s="29">
        <f>L68+L70</f>
        <v>78.899999999999991</v>
      </c>
    </row>
    <row r="72" spans="1:12" ht="15.75" thickBot="1" x14ac:dyDescent="0.3">
      <c r="A72" s="18">
        <v>2</v>
      </c>
      <c r="B72" s="19">
        <v>3</v>
      </c>
      <c r="C72" s="20" t="s">
        <v>20</v>
      </c>
      <c r="D72" s="5" t="s">
        <v>21</v>
      </c>
      <c r="E72" s="70" t="s">
        <v>56</v>
      </c>
      <c r="F72" s="36">
        <v>205</v>
      </c>
      <c r="G72" s="36">
        <v>6.55</v>
      </c>
      <c r="H72" s="36">
        <v>8.33</v>
      </c>
      <c r="I72" s="36">
        <v>35.090000000000003</v>
      </c>
      <c r="J72" s="36">
        <v>241.11</v>
      </c>
      <c r="K72" s="37">
        <v>102</v>
      </c>
      <c r="L72" s="36">
        <v>11.19</v>
      </c>
    </row>
    <row r="73" spans="1:12" ht="15" x14ac:dyDescent="0.25">
      <c r="A73" s="21"/>
      <c r="B73" s="13"/>
      <c r="C73" s="10"/>
      <c r="D73" s="6"/>
      <c r="E73" s="64"/>
      <c r="F73" s="39"/>
      <c r="G73" s="39"/>
      <c r="H73" s="39"/>
      <c r="I73" s="39"/>
      <c r="J73" s="39"/>
      <c r="K73" s="40"/>
      <c r="L73" s="39"/>
    </row>
    <row r="74" spans="1:12" ht="15" x14ac:dyDescent="0.25">
      <c r="A74" s="21"/>
      <c r="B74" s="13"/>
      <c r="C74" s="10"/>
      <c r="D74" s="7" t="s">
        <v>22</v>
      </c>
      <c r="E74" s="65" t="s">
        <v>40</v>
      </c>
      <c r="F74" s="39">
        <v>200</v>
      </c>
      <c r="G74" s="39">
        <v>7.0000000000000007E-2</v>
      </c>
      <c r="H74" s="39">
        <v>0.01</v>
      </c>
      <c r="I74" s="39">
        <v>15.31</v>
      </c>
      <c r="J74" s="39">
        <v>61.62</v>
      </c>
      <c r="K74" s="40">
        <v>294</v>
      </c>
      <c r="L74" s="39">
        <v>7.13</v>
      </c>
    </row>
    <row r="75" spans="1:12" ht="15.75" customHeight="1" x14ac:dyDescent="0.25">
      <c r="A75" s="21"/>
      <c r="B75" s="13"/>
      <c r="C75" s="10"/>
      <c r="D75" s="7" t="s">
        <v>23</v>
      </c>
      <c r="E75" s="63" t="s">
        <v>36</v>
      </c>
      <c r="F75" s="39">
        <v>80</v>
      </c>
      <c r="G75" s="39">
        <v>6.72</v>
      </c>
      <c r="H75" s="39">
        <v>2.16</v>
      </c>
      <c r="I75" s="39">
        <v>422.9</v>
      </c>
      <c r="J75" s="39">
        <v>196.77</v>
      </c>
      <c r="K75" s="40"/>
      <c r="L75" s="39">
        <v>7.3</v>
      </c>
    </row>
    <row r="76" spans="1:12" ht="15.75" x14ac:dyDescent="0.25">
      <c r="A76" s="21"/>
      <c r="B76" s="13"/>
      <c r="C76" s="10"/>
      <c r="D76" s="7" t="s">
        <v>24</v>
      </c>
      <c r="E76" s="47" t="s">
        <v>39</v>
      </c>
      <c r="F76" s="39">
        <v>100</v>
      </c>
      <c r="G76" s="39">
        <v>9.11</v>
      </c>
      <c r="H76" s="39">
        <v>9.11</v>
      </c>
      <c r="I76" s="39">
        <v>0.49</v>
      </c>
      <c r="J76" s="39">
        <v>121.34</v>
      </c>
      <c r="K76" s="40"/>
      <c r="L76" s="39">
        <v>11</v>
      </c>
    </row>
    <row r="77" spans="1:12" ht="15" x14ac:dyDescent="0.25">
      <c r="A77" s="22"/>
      <c r="B77" s="15"/>
      <c r="C77" s="8"/>
      <c r="D77" s="16" t="s">
        <v>25</v>
      </c>
      <c r="E77" s="9"/>
      <c r="F77" s="17">
        <f>SUM(F72:F76)</f>
        <v>585</v>
      </c>
      <c r="G77" s="17">
        <f>SUM(G72:G76)</f>
        <v>22.45</v>
      </c>
      <c r="H77" s="17">
        <f>SUM(H72:H76)</f>
        <v>19.61</v>
      </c>
      <c r="I77" s="17">
        <f>SUM(I72:I76)</f>
        <v>473.78999999999996</v>
      </c>
      <c r="J77" s="17">
        <f>SUM(J72:J76)</f>
        <v>620.84</v>
      </c>
      <c r="K77" s="23">
        <f>SUM(K72:K76)</f>
        <v>396</v>
      </c>
      <c r="L77" s="17">
        <f>SUM(L72:L76)</f>
        <v>36.620000000000005</v>
      </c>
    </row>
    <row r="78" spans="1:12" ht="15" x14ac:dyDescent="0.25">
      <c r="A78" s="21"/>
      <c r="B78" s="13"/>
      <c r="C78" s="10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5"/>
      <c r="C79" s="8"/>
      <c r="D79" s="16" t="s">
        <v>25</v>
      </c>
      <c r="E79" s="9"/>
      <c r="F79" s="17">
        <f>SUM(F78:F78)</f>
        <v>0</v>
      </c>
      <c r="G79" s="17">
        <f>SUM(G72:G78)</f>
        <v>44.9</v>
      </c>
      <c r="H79" s="17">
        <f>SUM(H72:H78)</f>
        <v>39.22</v>
      </c>
      <c r="I79" s="17">
        <f>SUM(I72:I78)</f>
        <v>947.57999999999993</v>
      </c>
      <c r="J79" s="17">
        <f>SUM(J72:J78)</f>
        <v>1241.68</v>
      </c>
      <c r="K79" s="23"/>
      <c r="L79" s="17">
        <f>SUM(L78:L78)</f>
        <v>0</v>
      </c>
    </row>
    <row r="80" spans="1:12" ht="15.75" thickBot="1" x14ac:dyDescent="0.25">
      <c r="A80" s="26">
        <f>A72</f>
        <v>2</v>
      </c>
      <c r="B80" s="27">
        <f>B72</f>
        <v>3</v>
      </c>
      <c r="C80" s="54" t="s">
        <v>4</v>
      </c>
      <c r="D80" s="55"/>
      <c r="E80" s="53"/>
      <c r="F80" s="29">
        <f>F77+F79</f>
        <v>585</v>
      </c>
      <c r="G80" s="29">
        <f>G77+G79</f>
        <v>67.349999999999994</v>
      </c>
      <c r="H80" s="29">
        <f>H77+H79</f>
        <v>58.83</v>
      </c>
      <c r="I80" s="29">
        <f>I77+I79</f>
        <v>1421.37</v>
      </c>
      <c r="J80" s="29">
        <f>J77+J79</f>
        <v>1862.52</v>
      </c>
      <c r="K80" s="29"/>
      <c r="L80" s="29">
        <f>L77+L79</f>
        <v>36.620000000000005</v>
      </c>
    </row>
    <row r="81" spans="1:12" ht="25.5" x14ac:dyDescent="0.25">
      <c r="A81" s="18">
        <v>2</v>
      </c>
      <c r="B81" s="19">
        <v>4</v>
      </c>
      <c r="C81" s="20" t="s">
        <v>20</v>
      </c>
      <c r="D81" s="5" t="s">
        <v>21</v>
      </c>
      <c r="E81" s="65" t="s">
        <v>57</v>
      </c>
      <c r="F81" s="36">
        <v>240</v>
      </c>
      <c r="G81" s="36">
        <v>24.59</v>
      </c>
      <c r="H81" s="36">
        <v>18.899999999999999</v>
      </c>
      <c r="I81" s="36">
        <v>24.14</v>
      </c>
      <c r="J81" s="36">
        <v>364.45</v>
      </c>
      <c r="K81" s="49" t="s">
        <v>58</v>
      </c>
      <c r="L81" s="36">
        <v>119.94</v>
      </c>
    </row>
    <row r="82" spans="1:12" ht="15" x14ac:dyDescent="0.25">
      <c r="A82" s="21"/>
      <c r="B82" s="13"/>
      <c r="C82" s="10"/>
      <c r="D82" s="8"/>
      <c r="E82" s="65" t="s">
        <v>33</v>
      </c>
      <c r="F82" s="51">
        <v>200</v>
      </c>
      <c r="G82" s="51">
        <v>0.12</v>
      </c>
      <c r="H82" s="51"/>
      <c r="I82" s="51">
        <v>12.04</v>
      </c>
      <c r="J82" s="51">
        <v>48.64</v>
      </c>
      <c r="K82" s="52">
        <v>300</v>
      </c>
      <c r="L82" s="51">
        <v>6.13</v>
      </c>
    </row>
    <row r="83" spans="1:12" ht="15" x14ac:dyDescent="0.25">
      <c r="A83" s="21"/>
      <c r="B83" s="13"/>
      <c r="C83" s="10"/>
      <c r="D83" s="6"/>
      <c r="E83" s="63" t="s">
        <v>35</v>
      </c>
      <c r="F83" s="39">
        <v>50</v>
      </c>
      <c r="G83" s="39">
        <v>0.27</v>
      </c>
      <c r="H83" s="39">
        <v>1.83</v>
      </c>
      <c r="I83" s="39">
        <v>2.62</v>
      </c>
      <c r="J83" s="39">
        <v>28.07</v>
      </c>
      <c r="K83" s="40">
        <v>265</v>
      </c>
      <c r="L83" s="39">
        <v>2.7</v>
      </c>
    </row>
    <row r="84" spans="1:12" ht="15" x14ac:dyDescent="0.25">
      <c r="A84" s="21"/>
      <c r="B84" s="13"/>
      <c r="C84" s="10"/>
      <c r="D84" s="7" t="s">
        <v>22</v>
      </c>
      <c r="E84" s="71"/>
      <c r="F84" s="39"/>
      <c r="G84" s="39"/>
      <c r="H84" s="39"/>
      <c r="I84" s="39"/>
      <c r="J84" s="39"/>
      <c r="K84" s="40"/>
      <c r="L84" s="39"/>
    </row>
    <row r="85" spans="1:12" ht="15" x14ac:dyDescent="0.25">
      <c r="A85" s="21"/>
      <c r="B85" s="13"/>
      <c r="C85" s="10"/>
      <c r="D85" s="7" t="s">
        <v>23</v>
      </c>
      <c r="E85" s="63" t="s">
        <v>36</v>
      </c>
      <c r="F85" s="39">
        <v>80</v>
      </c>
      <c r="G85" s="39">
        <v>6.72</v>
      </c>
      <c r="H85" s="39">
        <v>2.16</v>
      </c>
      <c r="I85" s="39">
        <v>422.9</v>
      </c>
      <c r="J85" s="39">
        <v>196.77</v>
      </c>
      <c r="K85" s="40"/>
      <c r="L85" s="39">
        <v>7.3</v>
      </c>
    </row>
    <row r="86" spans="1:12" ht="15" x14ac:dyDescent="0.25">
      <c r="A86" s="21"/>
      <c r="B86" s="13"/>
      <c r="C86" s="10"/>
      <c r="D86" s="7" t="s">
        <v>24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2"/>
      <c r="B87" s="15"/>
      <c r="C87" s="8"/>
      <c r="D87" s="16" t="s">
        <v>25</v>
      </c>
      <c r="E87" s="9"/>
      <c r="F87" s="17">
        <f>SUM(F81:F86)</f>
        <v>570</v>
      </c>
      <c r="G87" s="17">
        <f>SUM(G81:G86)</f>
        <v>31.7</v>
      </c>
      <c r="H87" s="17">
        <f>SUM(H81:H86)</f>
        <v>22.889999999999997</v>
      </c>
      <c r="I87" s="17">
        <f>SUM(I81:I86)</f>
        <v>461.7</v>
      </c>
      <c r="J87" s="17">
        <f>SUM(J81:J86)</f>
        <v>637.92999999999995</v>
      </c>
      <c r="K87" s="23"/>
      <c r="L87" s="17">
        <f>SUM(L81:L86)</f>
        <v>136.07</v>
      </c>
    </row>
    <row r="88" spans="1:12" ht="15" x14ac:dyDescent="0.25">
      <c r="A88" s="21"/>
      <c r="B88" s="13"/>
      <c r="C88" s="10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2"/>
      <c r="B89" s="15"/>
      <c r="C89" s="8"/>
      <c r="D89" s="16" t="s">
        <v>25</v>
      </c>
      <c r="E89" s="9"/>
      <c r="F89" s="17">
        <f>SUM(F88:F88)</f>
        <v>0</v>
      </c>
      <c r="G89" s="17">
        <f>SUM(G88:G88)</f>
        <v>0</v>
      </c>
      <c r="H89" s="17">
        <f>SUM(H88:H88)</f>
        <v>0</v>
      </c>
      <c r="I89" s="17">
        <f>SUM(I88:I88)</f>
        <v>0</v>
      </c>
      <c r="J89" s="17">
        <f>SUM(J88:J88)</f>
        <v>0</v>
      </c>
      <c r="K89" s="23"/>
      <c r="L89" s="17">
        <f>SUM(L88:L88)</f>
        <v>0</v>
      </c>
    </row>
    <row r="90" spans="1:12" ht="15.75" thickBot="1" x14ac:dyDescent="0.25">
      <c r="A90" s="26">
        <f>A81</f>
        <v>2</v>
      </c>
      <c r="B90" s="27">
        <f>B81</f>
        <v>4</v>
      </c>
      <c r="C90" s="54" t="s">
        <v>4</v>
      </c>
      <c r="D90" s="55"/>
      <c r="E90" s="28"/>
      <c r="F90" s="29">
        <f>F87+F89</f>
        <v>570</v>
      </c>
      <c r="G90" s="29">
        <f>G87+G89</f>
        <v>31.7</v>
      </c>
      <c r="H90" s="29">
        <f>H87+H89</f>
        <v>22.889999999999997</v>
      </c>
      <c r="I90" s="29">
        <f>I87+I89</f>
        <v>461.7</v>
      </c>
      <c r="J90" s="29">
        <f>J87+J89</f>
        <v>637.92999999999995</v>
      </c>
      <c r="K90" s="29"/>
      <c r="L90" s="29">
        <f>L87+L89</f>
        <v>136.07</v>
      </c>
    </row>
    <row r="91" spans="1:12" ht="15" x14ac:dyDescent="0.25">
      <c r="A91" s="18">
        <v>2</v>
      </c>
      <c r="B91" s="19">
        <v>5</v>
      </c>
      <c r="C91" s="20" t="s">
        <v>20</v>
      </c>
      <c r="D91" s="5" t="s">
        <v>21</v>
      </c>
      <c r="E91" s="63" t="s">
        <v>59</v>
      </c>
      <c r="F91" s="36">
        <v>205</v>
      </c>
      <c r="G91" s="36">
        <v>5.12</v>
      </c>
      <c r="H91" s="36">
        <v>6.62</v>
      </c>
      <c r="I91" s="36">
        <v>32.61</v>
      </c>
      <c r="J91" s="36">
        <v>210.13</v>
      </c>
      <c r="K91" s="37">
        <v>114</v>
      </c>
      <c r="L91" s="36">
        <v>12.6</v>
      </c>
    </row>
    <row r="92" spans="1:12" ht="15" x14ac:dyDescent="0.25">
      <c r="A92" s="21"/>
      <c r="B92" s="13"/>
      <c r="C92" s="10"/>
      <c r="D92" s="7" t="s">
        <v>22</v>
      </c>
      <c r="E92" s="63" t="s">
        <v>33</v>
      </c>
      <c r="F92" s="39">
        <v>200</v>
      </c>
      <c r="G92" s="39">
        <v>0.12</v>
      </c>
      <c r="H92" s="39"/>
      <c r="I92" s="39">
        <v>12.04</v>
      </c>
      <c r="J92" s="39">
        <v>48.64</v>
      </c>
      <c r="K92" s="40">
        <v>300</v>
      </c>
      <c r="L92" s="39">
        <v>6.13</v>
      </c>
    </row>
    <row r="93" spans="1:12" ht="15.75" x14ac:dyDescent="0.25">
      <c r="A93" s="21"/>
      <c r="B93" s="13"/>
      <c r="C93" s="10"/>
      <c r="D93" s="7" t="s">
        <v>23</v>
      </c>
      <c r="E93" s="72" t="s">
        <v>36</v>
      </c>
      <c r="F93" s="39">
        <v>80</v>
      </c>
      <c r="G93" s="39">
        <v>6.72</v>
      </c>
      <c r="H93" s="39">
        <v>2.16</v>
      </c>
      <c r="I93" s="39">
        <v>422.9</v>
      </c>
      <c r="J93" s="39">
        <v>196.77</v>
      </c>
      <c r="K93" s="40"/>
      <c r="L93" s="39">
        <v>7.3</v>
      </c>
    </row>
    <row r="94" spans="1:12" ht="15.75" x14ac:dyDescent="0.25">
      <c r="A94" s="21"/>
      <c r="B94" s="13"/>
      <c r="C94" s="10"/>
      <c r="D94" s="7" t="s">
        <v>24</v>
      </c>
      <c r="E94" s="72" t="s">
        <v>43</v>
      </c>
      <c r="F94" s="39">
        <v>150</v>
      </c>
      <c r="G94" s="39">
        <v>0.6</v>
      </c>
      <c r="H94" s="39">
        <v>0.45</v>
      </c>
      <c r="I94" s="39">
        <v>15.45</v>
      </c>
      <c r="J94" s="39">
        <v>64.2</v>
      </c>
      <c r="K94" s="40"/>
      <c r="L94" s="39">
        <v>19.5</v>
      </c>
    </row>
    <row r="95" spans="1:12" ht="15.75" x14ac:dyDescent="0.25">
      <c r="A95" s="21"/>
      <c r="B95" s="13"/>
      <c r="C95" s="10"/>
      <c r="D95" s="6"/>
      <c r="E95" s="47" t="s">
        <v>60</v>
      </c>
      <c r="F95" s="39">
        <v>50</v>
      </c>
      <c r="G95" s="39">
        <v>2.87</v>
      </c>
      <c r="H95" s="39">
        <v>10.130000000000001</v>
      </c>
      <c r="I95" s="39">
        <v>28.67</v>
      </c>
      <c r="J95" s="39">
        <v>215.33</v>
      </c>
      <c r="K95" s="40"/>
      <c r="L95" s="39">
        <v>5.7</v>
      </c>
    </row>
    <row r="96" spans="1:12" ht="15" x14ac:dyDescent="0.25">
      <c r="A96" s="21"/>
      <c r="B96" s="13"/>
      <c r="C96" s="10"/>
      <c r="D96" s="6"/>
      <c r="E96" s="38"/>
      <c r="F96" s="39"/>
      <c r="G96" s="39"/>
      <c r="H96" s="39"/>
      <c r="I96" s="39"/>
      <c r="J96" s="39"/>
      <c r="K96" s="40"/>
      <c r="L96" s="39"/>
    </row>
    <row r="97" spans="1:12" ht="15.75" customHeight="1" x14ac:dyDescent="0.25">
      <c r="A97" s="22"/>
      <c r="B97" s="15"/>
      <c r="C97" s="8"/>
      <c r="D97" s="16" t="s">
        <v>25</v>
      </c>
      <c r="E97" s="9"/>
      <c r="F97" s="17">
        <f>SUM(F91:F96)</f>
        <v>685</v>
      </c>
      <c r="G97" s="17">
        <f>SUM(G91:G96)</f>
        <v>15.43</v>
      </c>
      <c r="H97" s="17">
        <f>SUM(H91:H96)</f>
        <v>19.36</v>
      </c>
      <c r="I97" s="17">
        <f>SUM(I91:I96)</f>
        <v>511.66999999999996</v>
      </c>
      <c r="J97" s="17">
        <f>SUM(J91:J96)</f>
        <v>735.07</v>
      </c>
      <c r="K97" s="23"/>
      <c r="L97" s="17">
        <f t="shared" ref="L97" si="2">SUM(L91:L96)</f>
        <v>51.230000000000004</v>
      </c>
    </row>
    <row r="98" spans="1:12" ht="15" x14ac:dyDescent="0.25">
      <c r="A98" s="21"/>
      <c r="B98" s="13"/>
      <c r="C98" s="10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5"/>
      <c r="C99" s="8"/>
      <c r="D99" s="16" t="s">
        <v>25</v>
      </c>
      <c r="E99" s="9"/>
      <c r="F99" s="17">
        <f>SUM(F98:F98)</f>
        <v>0</v>
      </c>
      <c r="G99" s="17">
        <f>SUM(G98:G98)</f>
        <v>0</v>
      </c>
      <c r="H99" s="17">
        <f>SUM(H98:H98)</f>
        <v>0</v>
      </c>
      <c r="I99" s="17">
        <f>SUM(I98:I98)</f>
        <v>0</v>
      </c>
      <c r="J99" s="17">
        <f>SUM(J98:J98)</f>
        <v>0</v>
      </c>
      <c r="K99" s="23"/>
      <c r="L99" s="17">
        <f>SUM(L98:L98)</f>
        <v>0</v>
      </c>
    </row>
    <row r="100" spans="1:12" ht="15" x14ac:dyDescent="0.2">
      <c r="A100" s="26">
        <f>A91</f>
        <v>2</v>
      </c>
      <c r="B100" s="27">
        <f>B91</f>
        <v>5</v>
      </c>
      <c r="C100" s="54" t="s">
        <v>4</v>
      </c>
      <c r="D100" s="55"/>
      <c r="E100" s="28"/>
      <c r="F100" s="29">
        <f>F97+F99</f>
        <v>685</v>
      </c>
      <c r="G100" s="29">
        <f>G97+G99</f>
        <v>15.43</v>
      </c>
      <c r="H100" s="29">
        <f>H97+H99</f>
        <v>19.36</v>
      </c>
      <c r="I100" s="29">
        <f>I97+I99</f>
        <v>511.66999999999996</v>
      </c>
      <c r="J100" s="29">
        <f>J97+J99</f>
        <v>735.07</v>
      </c>
      <c r="K100" s="29"/>
      <c r="L100" s="29">
        <f>L97+L99</f>
        <v>51.230000000000004</v>
      </c>
    </row>
    <row r="101" spans="1:12" x14ac:dyDescent="0.2">
      <c r="A101" s="24"/>
      <c r="B101" s="25"/>
      <c r="C101" s="56" t="s">
        <v>5</v>
      </c>
      <c r="D101" s="56"/>
      <c r="E101" s="56"/>
      <c r="F101" s="31">
        <f>(F13+F23+F32+F41+F50+F61+F71+F80+F90+F100)/(IF(F13=0,0,1)+IF(F23=0,0,1)+IF(F32=0,0,1)+IF(F41=0,0,1)+IF(F50=0,0,1)+IF(F61=0,0,1)+IF(F71=0,0,1)+IF(F80=0,0,1)+IF(F90=0,0,1)+IF(F100=0,0,1))</f>
        <v>604.4</v>
      </c>
      <c r="G101" s="31">
        <f>(G13+G23+G32+G41+G50+G61+G71+G80+G90+G100)/(IF(G13=0,0,1)+IF(G23=0,0,1)+IF(G32=0,0,1)+IF(G41=0,0,1)+IF(G50=0,0,1)+IF(G61=0,0,1)+IF(G71=0,0,1)+IF(G80=0,0,1)+IF(G90=0,0,1)+IF(G100=0,0,1))</f>
        <v>142.64580000000001</v>
      </c>
      <c r="H101" s="31">
        <f>(H13+H23+H32+H41+H50+H61+H71+H80+H90+H100)/(IF(H13=0,0,1)+IF(H23=0,0,1)+IF(H32=0,0,1)+IF(H41=0,0,1)+IF(H50=0,0,1)+IF(H61=0,0,1)+IF(H71=0,0,1)+IF(H80=0,0,1)+IF(H90=0,0,1)+IF(H100=0,0,1))</f>
        <v>23.950200000000002</v>
      </c>
      <c r="I101" s="31">
        <f>(I13+I23+I32+I41+I50+I61+I71+I80+I90+I100)/(IF(I13=0,0,1)+IF(I23=0,0,1)+IF(I32=0,0,1)+IF(I41=0,0,1)+IF(I50=0,0,1)+IF(I61=0,0,1)+IF(I71=0,0,1)+IF(I80=0,0,1)+IF(I90=0,0,1)+IF(I100=0,0,1))</f>
        <v>432.24299999999994</v>
      </c>
      <c r="J101" s="31">
        <f>(J13+J23+J32+J41+J50+J61+J71+J80+J90+J100)/(IF(J13=0,0,1)+IF(J23=0,0,1)+IF(J32=0,0,1)+IF(J41=0,0,1)+IF(J50=0,0,1)+IF(J61=0,0,1)+IF(J71=0,0,1)+IF(J80=0,0,1)+IF(J90=0,0,1)+IF(J100=0,0,1))</f>
        <v>829.53639999999996</v>
      </c>
      <c r="K101" s="31"/>
      <c r="L101" s="31">
        <f>(L13+L23+L32+L41+L50+L61+L71+L80+L90+L100)/(IF(L13=0,0,1)+IF(L23=0,0,1)+IF(L32=0,0,1)+IF(L41=0,0,1)+IF(L50=0,0,1)+IF(L61=0,0,1)+IF(L71=0,0,1)+IF(L80=0,0,1)+IF(L90=0,0,1)+IF(L100=0,0,1))</f>
        <v>61.407999999999994</v>
      </c>
    </row>
  </sheetData>
  <mergeCells count="14">
    <mergeCell ref="C1:E1"/>
    <mergeCell ref="H1:K1"/>
    <mergeCell ref="H2:K2"/>
    <mergeCell ref="C23:D23"/>
    <mergeCell ref="C32:D32"/>
    <mergeCell ref="C41:D41"/>
    <mergeCell ref="C50:D50"/>
    <mergeCell ref="C13:D13"/>
    <mergeCell ref="C101:E101"/>
    <mergeCell ref="C100:D100"/>
    <mergeCell ref="C61:D61"/>
    <mergeCell ref="C71:D71"/>
    <mergeCell ref="C80:D80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2023-10-16T08:37:40Z</dcterms:modified>
</cp:coreProperties>
</file>