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25" i="1"/>
  <c r="I25"/>
  <c r="J25"/>
  <c r="L25"/>
  <c r="F86"/>
  <c r="G86"/>
  <c r="G88" s="1"/>
  <c r="G89" s="1"/>
  <c r="H86"/>
  <c r="H88" s="1"/>
  <c r="I86"/>
  <c r="I88" s="1"/>
  <c r="I89" s="1"/>
  <c r="J86"/>
  <c r="J88" s="1"/>
  <c r="J89" s="1"/>
  <c r="K86"/>
  <c r="L86"/>
  <c r="L12"/>
  <c r="L14" s="1"/>
  <c r="J12"/>
  <c r="J14" s="1"/>
  <c r="I12"/>
  <c r="I14" s="1"/>
  <c r="H12"/>
  <c r="H14" s="1"/>
  <c r="G12"/>
  <c r="G14" s="1"/>
  <c r="B111"/>
  <c r="A111"/>
  <c r="L110"/>
  <c r="J110"/>
  <c r="I110"/>
  <c r="H110"/>
  <c r="G110"/>
  <c r="F110"/>
  <c r="L108"/>
  <c r="J108"/>
  <c r="I108"/>
  <c r="H108"/>
  <c r="G108"/>
  <c r="G111" s="1"/>
  <c r="F108"/>
  <c r="B100"/>
  <c r="A100"/>
  <c r="L99"/>
  <c r="J99"/>
  <c r="I99"/>
  <c r="H99"/>
  <c r="G99"/>
  <c r="F99"/>
  <c r="L97"/>
  <c r="J97"/>
  <c r="I97"/>
  <c r="I100" s="1"/>
  <c r="H97"/>
  <c r="G97"/>
  <c r="F97"/>
  <c r="B89"/>
  <c r="A89"/>
  <c r="L88"/>
  <c r="F88"/>
  <c r="B80"/>
  <c r="A80"/>
  <c r="L79"/>
  <c r="J79"/>
  <c r="I79"/>
  <c r="H79"/>
  <c r="G79"/>
  <c r="F79"/>
  <c r="L77"/>
  <c r="L80" s="1"/>
  <c r="J77"/>
  <c r="I77"/>
  <c r="H77"/>
  <c r="G77"/>
  <c r="G80" s="1"/>
  <c r="F77"/>
  <c r="B68"/>
  <c r="A68"/>
  <c r="L67"/>
  <c r="J67"/>
  <c r="I67"/>
  <c r="H67"/>
  <c r="G67"/>
  <c r="F67"/>
  <c r="L65"/>
  <c r="J65"/>
  <c r="I65"/>
  <c r="H65"/>
  <c r="G65"/>
  <c r="F65"/>
  <c r="B57"/>
  <c r="A57"/>
  <c r="L56"/>
  <c r="J56"/>
  <c r="I56"/>
  <c r="H56"/>
  <c r="G56"/>
  <c r="F56"/>
  <c r="L54"/>
  <c r="J54"/>
  <c r="I54"/>
  <c r="H54"/>
  <c r="G54"/>
  <c r="F54"/>
  <c r="B47"/>
  <c r="A47"/>
  <c r="L46"/>
  <c r="J46"/>
  <c r="I46"/>
  <c r="H46"/>
  <c r="G46"/>
  <c r="F46"/>
  <c r="L44"/>
  <c r="J44"/>
  <c r="I44"/>
  <c r="H44"/>
  <c r="G44"/>
  <c r="F44"/>
  <c r="B36"/>
  <c r="A36"/>
  <c r="L35"/>
  <c r="J35"/>
  <c r="I35"/>
  <c r="H35"/>
  <c r="G35"/>
  <c r="F35"/>
  <c r="L33"/>
  <c r="J33"/>
  <c r="I33"/>
  <c r="H33"/>
  <c r="G33"/>
  <c r="F33"/>
  <c r="B26"/>
  <c r="A26"/>
  <c r="L23"/>
  <c r="J23"/>
  <c r="I23"/>
  <c r="H23"/>
  <c r="G23"/>
  <c r="G26" s="1"/>
  <c r="F23"/>
  <c r="F26" s="1"/>
  <c r="B14"/>
  <c r="A14"/>
  <c r="F14"/>
  <c r="L111" l="1"/>
  <c r="H80"/>
  <c r="F100"/>
  <c r="J100"/>
  <c r="H111"/>
  <c r="I57"/>
  <c r="G68"/>
  <c r="L68"/>
  <c r="I80"/>
  <c r="G100"/>
  <c r="L100"/>
  <c r="I111"/>
  <c r="H100"/>
  <c r="J111"/>
  <c r="F57"/>
  <c r="J57"/>
  <c r="H68"/>
  <c r="F80"/>
  <c r="J80"/>
  <c r="F47"/>
  <c r="H57"/>
  <c r="F68"/>
  <c r="J68"/>
  <c r="G57"/>
  <c r="L57"/>
  <c r="I68"/>
  <c r="J47"/>
  <c r="G47"/>
  <c r="L47"/>
  <c r="F36"/>
  <c r="H47"/>
  <c r="G36"/>
  <c r="I47"/>
  <c r="J36"/>
  <c r="L36"/>
  <c r="H36"/>
  <c r="I36"/>
  <c r="F111"/>
  <c r="H89"/>
  <c r="H26"/>
  <c r="L26"/>
  <c r="L89"/>
  <c r="I26"/>
  <c r="J26"/>
  <c r="F89"/>
  <c r="G112" l="1"/>
  <c r="F112"/>
  <c r="J112"/>
  <c r="L112"/>
  <c r="I112"/>
  <c r="H112"/>
</calcChain>
</file>

<file path=xl/sharedStrings.xml><?xml version="1.0" encoding="utf-8"?>
<sst xmlns="http://schemas.openxmlformats.org/spreadsheetml/2006/main" count="207" uniqueCount="84">
  <si>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</si>
  <si>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</si>
  <si>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</si>
  <si>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</si>
  <si>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</si>
  <si>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</si>
  <si>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</si>
  <si>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</si>
  <si>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</si>
  <si>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</si>
  <si>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</si>
  <si>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</si>
  <si>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</si>
  <si>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</si>
  <si>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</si>
  <si>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</si>
  <si>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</si>
  <si>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</si>
  <si>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</si>
  <si>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</si>
  <si>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</si>
  <si>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</si>
  <si>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</si>
  <si>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</si>
  <si>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</si>
  <si>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</si>
  <si>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</si>
  <si>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</si>
  <si>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</si>
  <si>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</si>
  <si>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</si>
  <si>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</si>
  <si>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Соус томатный</t>
  </si>
  <si>
    <t xml:space="preserve">директор </t>
  </si>
  <si>
    <t>Каримова Т.Е</t>
  </si>
  <si>
    <t xml:space="preserve">Яблоко </t>
  </si>
  <si>
    <t>Макароны отварные</t>
  </si>
  <si>
    <t>Курица  отварная</t>
  </si>
  <si>
    <t>Компот из смеси сухофруктов</t>
  </si>
  <si>
    <t>Каша жидкая  молочная кукурузная</t>
  </si>
  <si>
    <t>Каша «Дружба»</t>
  </si>
  <si>
    <t>Каша жидкая  молочная манная</t>
  </si>
  <si>
    <t>54-27к</t>
  </si>
  <si>
    <t>54-1з</t>
  </si>
  <si>
    <t>Кисель из смородины</t>
  </si>
  <si>
    <t>54-23хн</t>
  </si>
  <si>
    <t>54-4г</t>
  </si>
  <si>
    <t>54-3</t>
  </si>
  <si>
    <t>Биточки из курицы</t>
  </si>
  <si>
    <t>54-23м</t>
  </si>
  <si>
    <t>54-1хн</t>
  </si>
  <si>
    <t>Салат из  белокачанной капусты с морковью</t>
  </si>
  <si>
    <t>54-8з</t>
  </si>
  <si>
    <t>54-25к</t>
  </si>
  <si>
    <t>Сыр  твердый в нарезке</t>
  </si>
  <si>
    <t>Кисель из вишни</t>
  </si>
  <si>
    <t>54-22хн</t>
  </si>
  <si>
    <t>Пшеничный</t>
  </si>
  <si>
    <t>Ржаной</t>
  </si>
  <si>
    <t xml:space="preserve">Каша жидкая молочная рисовая </t>
  </si>
  <si>
    <t>Мандарин</t>
  </si>
  <si>
    <t>54-1г</t>
  </si>
  <si>
    <t>54-21м</t>
  </si>
  <si>
    <t>Соус сметанный</t>
  </si>
  <si>
    <t>51-21м</t>
  </si>
  <si>
    <t>Горошица</t>
  </si>
  <si>
    <t>54-21г</t>
  </si>
  <si>
    <t>Рыба (филе)тушеная в томате с овощами</t>
  </si>
  <si>
    <t>54-11р</t>
  </si>
  <si>
    <t>54-1к</t>
  </si>
  <si>
    <t>Салат из моркови и яблок</t>
  </si>
  <si>
    <t>54-11з</t>
  </si>
  <si>
    <t>54-16к</t>
  </si>
  <si>
    <t>Кофейный напиток с молоком</t>
  </si>
  <si>
    <t>54-23гн</t>
  </si>
  <si>
    <t>Банан</t>
  </si>
  <si>
    <t>Гуляш из говядины</t>
  </si>
  <si>
    <t>54-2м</t>
  </si>
  <si>
    <t>Картофельное пюре на молоке с маслом добавлением витаминно-минерального комплекса</t>
  </si>
  <si>
    <t>13а</t>
  </si>
  <si>
    <t>Горошек зеленый</t>
  </si>
  <si>
    <t>54-20з</t>
  </si>
  <si>
    <t>Чай с сахаром</t>
  </si>
  <si>
    <t>54-2гн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</si>
</sst>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/>
    <xf numFmtId="0" fontId="11" fillId="4" borderId="2" xfId="0" applyFont="1" applyFill="1" applyBorder="1"/>
    <xf numFmtId="0" fontId="11" fillId="4" borderId="2" xfId="0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3" fillId="4" borderId="2" xfId="0" applyFont="1" applyFill="1" applyBorder="1"/>
    <xf numFmtId="0" fontId="11" fillId="4" borderId="2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2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M106" sqref="M1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1" t="s">
        <v>16</v>
      </c>
      <c r="G1" s="2" t="s">
        <v>17</v>
      </c>
      <c r="H1" s="66" t="s">
        <v>33</v>
      </c>
      <c r="I1" s="67"/>
      <c r="J1" s="67"/>
      <c r="K1" s="67"/>
    </row>
    <row r="2" spans="1:12" ht="18">
      <c r="A2" s="32" t="s">
        <v>6</v>
      </c>
      <c r="C2" s="2"/>
      <c r="G2" s="2" t="s">
        <v>18</v>
      </c>
      <c r="H2" s="66" t="s">
        <v>34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>
      <c r="C4" s="2"/>
      <c r="D4" s="4"/>
      <c r="H4" s="43" t="s">
        <v>28</v>
      </c>
      <c r="I4" s="43" t="s">
        <v>29</v>
      </c>
      <c r="J4" s="43" t="s">
        <v>30</v>
      </c>
    </row>
    <row r="5" spans="1:12" ht="34.5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27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54" t="s">
        <v>41</v>
      </c>
      <c r="F6" s="39">
        <v>200</v>
      </c>
      <c r="G6" s="39">
        <v>5.3</v>
      </c>
      <c r="H6" s="39">
        <v>5.7</v>
      </c>
      <c r="I6" s="39">
        <v>25.3</v>
      </c>
      <c r="J6" s="39">
        <v>174.2</v>
      </c>
      <c r="K6" s="40" t="s">
        <v>42</v>
      </c>
      <c r="L6" s="39">
        <v>21.03</v>
      </c>
    </row>
    <row r="7" spans="1:12" ht="15.75">
      <c r="A7" s="21"/>
      <c r="B7" s="13"/>
      <c r="C7" s="10"/>
      <c r="D7" s="6"/>
      <c r="E7" s="47" t="s">
        <v>54</v>
      </c>
      <c r="F7" s="39">
        <v>15</v>
      </c>
      <c r="G7" s="39">
        <v>3.5</v>
      </c>
      <c r="H7" s="39">
        <v>4.4000000000000004</v>
      </c>
      <c r="I7" s="39">
        <v>0</v>
      </c>
      <c r="J7" s="39">
        <v>53.7</v>
      </c>
      <c r="K7" s="40" t="s">
        <v>43</v>
      </c>
      <c r="L7" s="39">
        <v>10.77</v>
      </c>
    </row>
    <row r="8" spans="1:12" ht="15">
      <c r="A8" s="21"/>
      <c r="B8" s="13"/>
      <c r="C8" s="10"/>
      <c r="D8" s="7" t="s">
        <v>22</v>
      </c>
      <c r="E8" s="55" t="s">
        <v>44</v>
      </c>
      <c r="F8" s="39">
        <v>200</v>
      </c>
      <c r="G8" s="39">
        <v>0.2</v>
      </c>
      <c r="H8" s="39">
        <v>0</v>
      </c>
      <c r="I8" s="39">
        <v>12.2</v>
      </c>
      <c r="J8" s="39">
        <v>50.6</v>
      </c>
      <c r="K8" s="52" t="s">
        <v>45</v>
      </c>
      <c r="L8" s="39">
        <v>8.8000000000000007</v>
      </c>
    </row>
    <row r="9" spans="1:12" ht="15.75">
      <c r="A9" s="21"/>
      <c r="B9" s="13"/>
      <c r="C9" s="10"/>
      <c r="D9" s="7" t="s">
        <v>23</v>
      </c>
      <c r="E9" s="47" t="s">
        <v>57</v>
      </c>
      <c r="F9" s="39">
        <v>50</v>
      </c>
      <c r="G9" s="39">
        <v>3.8</v>
      </c>
      <c r="H9" s="39">
        <v>0.4</v>
      </c>
      <c r="I9" s="39">
        <v>24.6</v>
      </c>
      <c r="J9" s="39">
        <v>117.2</v>
      </c>
      <c r="K9" s="40"/>
      <c r="L9" s="39">
        <v>3.4</v>
      </c>
    </row>
    <row r="10" spans="1:12" ht="15.75">
      <c r="A10" s="21"/>
      <c r="B10" s="13"/>
      <c r="C10" s="10"/>
      <c r="D10" s="7" t="s">
        <v>23</v>
      </c>
      <c r="E10" s="47" t="s">
        <v>58</v>
      </c>
      <c r="F10" s="39">
        <v>30</v>
      </c>
      <c r="G10" s="39">
        <v>2</v>
      </c>
      <c r="H10" s="39">
        <v>0.4</v>
      </c>
      <c r="I10" s="39">
        <v>10</v>
      </c>
      <c r="J10" s="39">
        <v>51.2</v>
      </c>
      <c r="K10" s="40"/>
      <c r="L10" s="39">
        <v>2.85</v>
      </c>
    </row>
    <row r="11" spans="1:12" ht="15.75">
      <c r="A11" s="21"/>
      <c r="B11" s="13"/>
      <c r="C11" s="10"/>
      <c r="D11" s="7" t="s">
        <v>24</v>
      </c>
      <c r="E11" s="47" t="s">
        <v>35</v>
      </c>
      <c r="F11" s="39">
        <v>150</v>
      </c>
      <c r="G11" s="53">
        <v>0.6</v>
      </c>
      <c r="H11" s="53">
        <v>0.6</v>
      </c>
      <c r="I11" s="53">
        <v>14.7</v>
      </c>
      <c r="J11" s="53">
        <v>66.599999999999994</v>
      </c>
      <c r="K11" s="52"/>
      <c r="L11" s="39">
        <v>22.5</v>
      </c>
    </row>
    <row r="12" spans="1:12" ht="15">
      <c r="A12" s="22"/>
      <c r="B12" s="15"/>
      <c r="C12" s="8"/>
      <c r="D12" s="16" t="s">
        <v>25</v>
      </c>
      <c r="E12" s="9"/>
      <c r="F12" s="17">
        <v>695</v>
      </c>
      <c r="G12" s="17">
        <f>SUM(G6:G11)</f>
        <v>15.4</v>
      </c>
      <c r="H12" s="17">
        <f>SUM(H6:H11)</f>
        <v>11.500000000000002</v>
      </c>
      <c r="I12" s="17">
        <f>SUM(I6:I11)</f>
        <v>86.8</v>
      </c>
      <c r="J12" s="17">
        <f>SUM(J6:J11)</f>
        <v>513.5</v>
      </c>
      <c r="K12" s="23"/>
      <c r="L12" s="17">
        <f>SUM(L6:L11)</f>
        <v>69.349999999999994</v>
      </c>
    </row>
    <row r="13" spans="1:12" ht="15">
      <c r="A13" s="22"/>
      <c r="B13" s="15"/>
      <c r="C13" s="8"/>
      <c r="D13" s="16" t="s">
        <v>25</v>
      </c>
      <c r="E13" s="9"/>
      <c r="F13" s="17"/>
      <c r="G13" s="17"/>
      <c r="H13" s="17"/>
      <c r="I13" s="17"/>
      <c r="J13" s="17"/>
      <c r="K13" s="23"/>
      <c r="L13" s="17"/>
    </row>
    <row r="14" spans="1:12" ht="15.75" thickBot="1">
      <c r="A14" s="26">
        <f>A6</f>
        <v>1</v>
      </c>
      <c r="B14" s="27">
        <f>B6</f>
        <v>1</v>
      </c>
      <c r="C14" s="61" t="s">
        <v>4</v>
      </c>
      <c r="D14" s="62"/>
      <c r="E14" s="51"/>
      <c r="F14" s="29">
        <f>F12+F13</f>
        <v>695</v>
      </c>
      <c r="G14" s="29">
        <f>G12+G13</f>
        <v>15.4</v>
      </c>
      <c r="H14" s="29">
        <f>H12+H13</f>
        <v>11.500000000000002</v>
      </c>
      <c r="I14" s="29">
        <f>I12+I13</f>
        <v>86.8</v>
      </c>
      <c r="J14" s="29">
        <f>J12+J13</f>
        <v>513.5</v>
      </c>
      <c r="K14" s="29"/>
      <c r="L14" s="29">
        <f>L12+L13</f>
        <v>69.349999999999994</v>
      </c>
    </row>
    <row r="15" spans="1:12" ht="15">
      <c r="A15" s="12">
        <v>1</v>
      </c>
      <c r="B15" s="13">
        <v>2</v>
      </c>
      <c r="C15" s="20" t="s">
        <v>20</v>
      </c>
      <c r="D15" s="5" t="s">
        <v>21</v>
      </c>
      <c r="E15" s="56" t="s">
        <v>31</v>
      </c>
      <c r="F15" s="36">
        <v>150</v>
      </c>
      <c r="G15" s="36">
        <v>8.1999999999999993</v>
      </c>
      <c r="H15" s="36">
        <v>6.3</v>
      </c>
      <c r="I15" s="36">
        <v>35.9</v>
      </c>
      <c r="J15" s="36">
        <v>233.7</v>
      </c>
      <c r="K15" s="37" t="s">
        <v>46</v>
      </c>
      <c r="L15" s="36">
        <v>8.83</v>
      </c>
    </row>
    <row r="16" spans="1:12" ht="15">
      <c r="A16" s="12"/>
      <c r="B16" s="13"/>
      <c r="C16" s="10"/>
      <c r="D16" s="6"/>
      <c r="E16" s="56" t="s">
        <v>32</v>
      </c>
      <c r="F16" s="39">
        <v>50</v>
      </c>
      <c r="G16" s="39">
        <v>2</v>
      </c>
      <c r="H16" s="39">
        <v>1</v>
      </c>
      <c r="I16" s="39">
        <v>5</v>
      </c>
      <c r="J16" s="39">
        <v>35</v>
      </c>
      <c r="K16" s="40" t="s">
        <v>47</v>
      </c>
      <c r="L16" s="39">
        <v>1.1000000000000001</v>
      </c>
    </row>
    <row r="17" spans="1:12" ht="15">
      <c r="A17" s="12"/>
      <c r="B17" s="13"/>
      <c r="C17" s="10"/>
      <c r="D17" s="6"/>
      <c r="E17" s="57" t="s">
        <v>48</v>
      </c>
      <c r="F17" s="39">
        <v>90</v>
      </c>
      <c r="G17" s="39">
        <v>17</v>
      </c>
      <c r="H17" s="39">
        <v>4</v>
      </c>
      <c r="I17" s="39">
        <v>12</v>
      </c>
      <c r="J17" s="39">
        <v>152</v>
      </c>
      <c r="K17" s="40" t="s">
        <v>49</v>
      </c>
      <c r="L17" s="39">
        <v>47.38</v>
      </c>
    </row>
    <row r="18" spans="1:12" ht="15.75">
      <c r="A18" s="12"/>
      <c r="B18" s="13"/>
      <c r="C18" s="10"/>
      <c r="D18" s="7" t="s">
        <v>22</v>
      </c>
      <c r="E18" s="47" t="s">
        <v>38</v>
      </c>
      <c r="F18" s="39">
        <v>200</v>
      </c>
      <c r="G18" s="39">
        <v>0.5</v>
      </c>
      <c r="H18" s="39">
        <v>0</v>
      </c>
      <c r="I18" s="39">
        <v>19.8</v>
      </c>
      <c r="J18" s="39">
        <v>81</v>
      </c>
      <c r="K18" s="40" t="s">
        <v>50</v>
      </c>
      <c r="L18" s="39">
        <v>2.6</v>
      </c>
    </row>
    <row r="19" spans="1:12" ht="15.75">
      <c r="A19" s="12"/>
      <c r="B19" s="13"/>
      <c r="C19" s="10"/>
      <c r="D19" s="7" t="s">
        <v>23</v>
      </c>
      <c r="E19" s="47" t="s">
        <v>57</v>
      </c>
      <c r="F19" s="39">
        <v>50</v>
      </c>
      <c r="G19" s="39">
        <v>3.8</v>
      </c>
      <c r="H19" s="39">
        <v>0.4</v>
      </c>
      <c r="I19" s="39">
        <v>24.6</v>
      </c>
      <c r="J19" s="39">
        <v>117.2</v>
      </c>
      <c r="K19" s="40"/>
      <c r="L19" s="39">
        <v>3.4</v>
      </c>
    </row>
    <row r="20" spans="1:12" ht="15.75">
      <c r="A20" s="12"/>
      <c r="B20" s="13"/>
      <c r="C20" s="10"/>
      <c r="D20" s="7" t="s">
        <v>23</v>
      </c>
      <c r="E20" s="47" t="s">
        <v>58</v>
      </c>
      <c r="F20" s="39">
        <v>30</v>
      </c>
      <c r="G20" s="39">
        <v>2</v>
      </c>
      <c r="H20" s="39">
        <v>0.4</v>
      </c>
      <c r="I20" s="39">
        <v>10</v>
      </c>
      <c r="J20" s="39">
        <v>51.2</v>
      </c>
      <c r="K20" s="40"/>
      <c r="L20" s="39">
        <v>2.85</v>
      </c>
    </row>
    <row r="21" spans="1:12" ht="15.75">
      <c r="A21" s="12"/>
      <c r="B21" s="13"/>
      <c r="C21" s="10"/>
      <c r="D21" s="7"/>
      <c r="E21" s="47" t="s">
        <v>51</v>
      </c>
      <c r="F21" s="39">
        <v>80</v>
      </c>
      <c r="G21" s="39">
        <v>1.3</v>
      </c>
      <c r="H21" s="39">
        <v>8.1</v>
      </c>
      <c r="I21" s="39">
        <v>7.7</v>
      </c>
      <c r="J21" s="39">
        <v>108.7</v>
      </c>
      <c r="K21" s="40" t="s">
        <v>52</v>
      </c>
      <c r="L21" s="39">
        <v>3.05</v>
      </c>
    </row>
    <row r="22" spans="1:12" ht="15.75">
      <c r="A22" s="12"/>
      <c r="B22" s="13"/>
      <c r="C22" s="10"/>
      <c r="D22" s="7" t="s">
        <v>24</v>
      </c>
      <c r="E22" s="47"/>
      <c r="F22" s="39"/>
      <c r="G22" s="39"/>
      <c r="H22" s="39"/>
      <c r="I22" s="39"/>
      <c r="J22" s="39"/>
      <c r="K22" s="40"/>
      <c r="L22" s="39"/>
    </row>
    <row r="23" spans="1:12" ht="15">
      <c r="A23" s="14"/>
      <c r="B23" s="15"/>
      <c r="C23" s="8"/>
      <c r="D23" s="16" t="s">
        <v>25</v>
      </c>
      <c r="E23" s="9"/>
      <c r="F23" s="17">
        <f>SUM(F15:F22)</f>
        <v>650</v>
      </c>
      <c r="G23" s="17">
        <f>SUM(G15:G22)</f>
        <v>34.799999999999997</v>
      </c>
      <c r="H23" s="17">
        <f>SUM(H15:H22)</f>
        <v>20.200000000000003</v>
      </c>
      <c r="I23" s="17">
        <f>SUM(I15:I22)</f>
        <v>115.00000000000001</v>
      </c>
      <c r="J23" s="17">
        <f>SUM(J15:J22)</f>
        <v>778.80000000000007</v>
      </c>
      <c r="K23" s="23"/>
      <c r="L23" s="17">
        <f>SUM(L15:L22)</f>
        <v>69.209999999999994</v>
      </c>
    </row>
    <row r="24" spans="1:12" ht="15">
      <c r="A24" s="12"/>
      <c r="B24" s="13"/>
      <c r="C24" s="10"/>
      <c r="D24" s="6"/>
      <c r="E24" s="38"/>
      <c r="F24" s="39"/>
      <c r="G24" s="39"/>
      <c r="H24" s="39"/>
      <c r="I24" s="39"/>
      <c r="J24" s="39"/>
      <c r="K24" s="40"/>
      <c r="L24" s="39"/>
    </row>
    <row r="25" spans="1:12" ht="15">
      <c r="A25" s="14"/>
      <c r="B25" s="15"/>
      <c r="C25" s="8"/>
      <c r="D25" s="16" t="s">
        <v>25</v>
      </c>
      <c r="E25" s="9"/>
      <c r="F25" s="17">
        <v>0</v>
      </c>
      <c r="G25" s="17">
        <v>0</v>
      </c>
      <c r="H25" s="17">
        <f>SUM(H24:H24)</f>
        <v>0</v>
      </c>
      <c r="I25" s="17">
        <f>SUM(I24:I24)</f>
        <v>0</v>
      </c>
      <c r="J25" s="17">
        <f>SUM(J24:J24)</f>
        <v>0</v>
      </c>
      <c r="K25" s="23"/>
      <c r="L25" s="17">
        <f>SUM(L24:L24)</f>
        <v>0</v>
      </c>
    </row>
    <row r="26" spans="1:12" ht="15.75" customHeight="1" thickBot="1">
      <c r="A26" s="30">
        <f>A15</f>
        <v>1</v>
      </c>
      <c r="B26" s="30">
        <f>B15</f>
        <v>2</v>
      </c>
      <c r="C26" s="61" t="s">
        <v>4</v>
      </c>
      <c r="D26" s="62"/>
      <c r="E26" s="28"/>
      <c r="F26" s="29">
        <f>F23+F25</f>
        <v>650</v>
      </c>
      <c r="G26" s="29">
        <f>G23+G25</f>
        <v>34.799999999999997</v>
      </c>
      <c r="H26" s="29">
        <f>H23+H25</f>
        <v>20.200000000000003</v>
      </c>
      <c r="I26" s="29">
        <f>I23+I25</f>
        <v>115.00000000000001</v>
      </c>
      <c r="J26" s="29">
        <f>J23+J25</f>
        <v>778.80000000000007</v>
      </c>
      <c r="K26" s="29"/>
      <c r="L26" s="29">
        <f>L23+L25</f>
        <v>69.209999999999994</v>
      </c>
    </row>
    <row r="27" spans="1:12" ht="15.75">
      <c r="A27" s="18">
        <v>1</v>
      </c>
      <c r="B27" s="19">
        <v>3</v>
      </c>
      <c r="C27" s="20" t="s">
        <v>20</v>
      </c>
      <c r="D27" s="5" t="s">
        <v>21</v>
      </c>
      <c r="E27" s="48" t="s">
        <v>59</v>
      </c>
      <c r="F27" s="36">
        <v>200</v>
      </c>
      <c r="G27" s="36">
        <v>5.3</v>
      </c>
      <c r="H27" s="36">
        <v>5.4</v>
      </c>
      <c r="I27" s="36">
        <v>28.7</v>
      </c>
      <c r="J27" s="36">
        <v>184.5</v>
      </c>
      <c r="K27" s="37" t="s">
        <v>53</v>
      </c>
      <c r="L27" s="36">
        <v>10.35</v>
      </c>
    </row>
    <row r="28" spans="1:12" ht="15.75">
      <c r="A28" s="21"/>
      <c r="B28" s="13"/>
      <c r="C28" s="10"/>
      <c r="D28" s="6"/>
      <c r="E28" s="47" t="s">
        <v>54</v>
      </c>
      <c r="F28" s="39">
        <v>35</v>
      </c>
      <c r="G28" s="39">
        <v>8.1</v>
      </c>
      <c r="H28" s="39">
        <v>10.3</v>
      </c>
      <c r="I28" s="39">
        <v>0</v>
      </c>
      <c r="J28" s="39">
        <v>125.4</v>
      </c>
      <c r="K28" s="40" t="s">
        <v>43</v>
      </c>
      <c r="L28" s="39">
        <v>24.3</v>
      </c>
    </row>
    <row r="29" spans="1:12" ht="15.75">
      <c r="A29" s="21"/>
      <c r="B29" s="13"/>
      <c r="C29" s="10"/>
      <c r="D29" s="7" t="s">
        <v>22</v>
      </c>
      <c r="E29" s="47" t="s">
        <v>55</v>
      </c>
      <c r="F29" s="39">
        <v>200</v>
      </c>
      <c r="G29" s="39">
        <v>0.2</v>
      </c>
      <c r="H29" s="39">
        <v>0</v>
      </c>
      <c r="I29" s="39">
        <v>12.9</v>
      </c>
      <c r="J29" s="39">
        <v>52.9</v>
      </c>
      <c r="K29" s="40" t="s">
        <v>56</v>
      </c>
      <c r="L29" s="39">
        <v>3.31</v>
      </c>
    </row>
    <row r="30" spans="1:12" ht="15.75">
      <c r="A30" s="21"/>
      <c r="B30" s="13"/>
      <c r="C30" s="10"/>
      <c r="D30" s="7" t="s">
        <v>23</v>
      </c>
      <c r="E30" s="47" t="s">
        <v>57</v>
      </c>
      <c r="F30" s="39">
        <v>50</v>
      </c>
      <c r="G30" s="39">
        <v>3.8</v>
      </c>
      <c r="H30" s="39">
        <v>0.4</v>
      </c>
      <c r="I30" s="39">
        <v>24.6</v>
      </c>
      <c r="J30" s="39">
        <v>117.2</v>
      </c>
      <c r="K30" s="40"/>
      <c r="L30" s="39">
        <v>3.4</v>
      </c>
    </row>
    <row r="31" spans="1:12" ht="15.75">
      <c r="A31" s="21"/>
      <c r="B31" s="13"/>
      <c r="C31" s="10"/>
      <c r="D31" s="7" t="s">
        <v>23</v>
      </c>
      <c r="E31" s="47" t="s">
        <v>58</v>
      </c>
      <c r="F31" s="39">
        <v>30</v>
      </c>
      <c r="G31" s="39">
        <v>2</v>
      </c>
      <c r="H31" s="39">
        <v>0.4</v>
      </c>
      <c r="I31" s="39">
        <v>10</v>
      </c>
      <c r="J31" s="39">
        <v>51.2</v>
      </c>
      <c r="K31" s="40"/>
      <c r="L31" s="39">
        <v>2.85</v>
      </c>
    </row>
    <row r="32" spans="1:12" ht="15.75">
      <c r="A32" s="21"/>
      <c r="B32" s="13"/>
      <c r="C32" s="10"/>
      <c r="D32" s="7" t="s">
        <v>24</v>
      </c>
      <c r="E32" s="47" t="s">
        <v>60</v>
      </c>
      <c r="F32" s="39">
        <v>100</v>
      </c>
      <c r="G32" s="53">
        <v>0.8</v>
      </c>
      <c r="H32" s="53">
        <v>0.2</v>
      </c>
      <c r="I32" s="53">
        <v>7.5</v>
      </c>
      <c r="J32" s="53">
        <v>35</v>
      </c>
      <c r="K32" s="52"/>
      <c r="L32" s="39">
        <v>25</v>
      </c>
    </row>
    <row r="33" spans="1:12" ht="15">
      <c r="A33" s="22"/>
      <c r="B33" s="15"/>
      <c r="C33" s="8"/>
      <c r="D33" s="16" t="s">
        <v>25</v>
      </c>
      <c r="E33" s="9"/>
      <c r="F33" s="17">
        <f>SUM(F27:F32)</f>
        <v>615</v>
      </c>
      <c r="G33" s="17">
        <f>SUM(G27:G32)</f>
        <v>20.2</v>
      </c>
      <c r="H33" s="17">
        <f>SUM(H27:H32)</f>
        <v>16.7</v>
      </c>
      <c r="I33" s="17">
        <f>SUM(I27:I32)</f>
        <v>83.7</v>
      </c>
      <c r="J33" s="17">
        <f>SUM(J27:J32)</f>
        <v>566.19999999999993</v>
      </c>
      <c r="K33" s="23"/>
      <c r="L33" s="17">
        <f>SUM(L27:L32)</f>
        <v>69.210000000000008</v>
      </c>
    </row>
    <row r="34" spans="1:12" ht="15">
      <c r="A34" s="21"/>
      <c r="B34" s="13"/>
      <c r="C34" s="10"/>
      <c r="D34" s="6"/>
      <c r="E34" s="38"/>
      <c r="F34" s="39"/>
      <c r="G34" s="39"/>
      <c r="H34" s="39"/>
      <c r="I34" s="39"/>
      <c r="J34" s="39"/>
      <c r="K34" s="40"/>
      <c r="L34" s="39"/>
    </row>
    <row r="35" spans="1:12" ht="15">
      <c r="A35" s="22"/>
      <c r="B35" s="15"/>
      <c r="C35" s="8"/>
      <c r="D35" s="16" t="s">
        <v>25</v>
      </c>
      <c r="E35" s="9"/>
      <c r="F35" s="17">
        <f>SUM(F34:F34)</f>
        <v>0</v>
      </c>
      <c r="G35" s="17">
        <f>SUM(G34:G34)</f>
        <v>0</v>
      </c>
      <c r="H35" s="17">
        <f>SUM(H34:H34)</f>
        <v>0</v>
      </c>
      <c r="I35" s="17">
        <f>SUM(I34:I34)</f>
        <v>0</v>
      </c>
      <c r="J35" s="17">
        <f>SUM(J34:J34)</f>
        <v>0</v>
      </c>
      <c r="K35" s="23"/>
      <c r="L35" s="17">
        <f>SUM(L34:L34)</f>
        <v>0</v>
      </c>
    </row>
    <row r="36" spans="1:12" ht="15.75" customHeight="1">
      <c r="A36" s="26">
        <f>A27</f>
        <v>1</v>
      </c>
      <c r="B36" s="27">
        <f>B27</f>
        <v>3</v>
      </c>
      <c r="C36" s="61" t="s">
        <v>4</v>
      </c>
      <c r="D36" s="62"/>
      <c r="E36" s="28"/>
      <c r="F36" s="29">
        <f>F33+F35</f>
        <v>615</v>
      </c>
      <c r="G36" s="29">
        <f>G33+G35</f>
        <v>20.2</v>
      </c>
      <c r="H36" s="29">
        <f>H33+H35</f>
        <v>16.7</v>
      </c>
      <c r="I36" s="29">
        <f>I33+I35</f>
        <v>83.7</v>
      </c>
      <c r="J36" s="29">
        <f>J33+J35</f>
        <v>566.19999999999993</v>
      </c>
      <c r="K36" s="29"/>
      <c r="L36" s="29">
        <f>L33+L35</f>
        <v>69.210000000000008</v>
      </c>
    </row>
    <row r="37" spans="1:12" ht="15.75">
      <c r="A37" s="18">
        <v>1</v>
      </c>
      <c r="B37" s="19">
        <v>4</v>
      </c>
      <c r="C37" s="20" t="s">
        <v>20</v>
      </c>
      <c r="D37" s="5" t="s">
        <v>21</v>
      </c>
      <c r="E37" s="48" t="s">
        <v>36</v>
      </c>
      <c r="F37" s="36">
        <v>150</v>
      </c>
      <c r="G37" s="36">
        <v>5.3</v>
      </c>
      <c r="H37" s="36">
        <v>4.9000000000000004</v>
      </c>
      <c r="I37" s="36">
        <v>32.799999999999997</v>
      </c>
      <c r="J37" s="36">
        <v>196.8</v>
      </c>
      <c r="K37" s="37" t="s">
        <v>61</v>
      </c>
      <c r="L37" s="36">
        <v>6.86</v>
      </c>
    </row>
    <row r="38" spans="1:12" ht="15.75">
      <c r="A38" s="21"/>
      <c r="B38" s="13"/>
      <c r="C38" s="10"/>
      <c r="D38" s="6"/>
      <c r="E38" s="58" t="s">
        <v>37</v>
      </c>
      <c r="F38" s="39">
        <v>100</v>
      </c>
      <c r="G38" s="39">
        <v>32.1</v>
      </c>
      <c r="H38" s="39">
        <v>2.4</v>
      </c>
      <c r="I38" s="39">
        <v>1.1000000000000001</v>
      </c>
      <c r="J38" s="39">
        <v>154.80000000000001</v>
      </c>
      <c r="K38" s="40" t="s">
        <v>62</v>
      </c>
      <c r="L38" s="39">
        <v>42</v>
      </c>
    </row>
    <row r="39" spans="1:12" ht="15.75">
      <c r="A39" s="21"/>
      <c r="B39" s="13"/>
      <c r="C39" s="10"/>
      <c r="D39" s="6"/>
      <c r="E39" s="58" t="s">
        <v>63</v>
      </c>
      <c r="F39" s="39">
        <v>50</v>
      </c>
      <c r="G39" s="39">
        <v>0.7</v>
      </c>
      <c r="H39" s="39">
        <v>4.0999999999999996</v>
      </c>
      <c r="I39" s="39">
        <v>1.6</v>
      </c>
      <c r="J39" s="39">
        <v>46.5</v>
      </c>
      <c r="K39" s="40" t="s">
        <v>64</v>
      </c>
      <c r="L39" s="39">
        <v>11.5</v>
      </c>
    </row>
    <row r="40" spans="1:12" ht="15.75">
      <c r="A40" s="21"/>
      <c r="B40" s="13"/>
      <c r="C40" s="10"/>
      <c r="D40" s="7" t="s">
        <v>22</v>
      </c>
      <c r="E40" s="47" t="s">
        <v>38</v>
      </c>
      <c r="F40" s="39">
        <v>200</v>
      </c>
      <c r="G40" s="39">
        <v>0.5</v>
      </c>
      <c r="H40" s="39">
        <v>0</v>
      </c>
      <c r="I40" s="39">
        <v>19.8</v>
      </c>
      <c r="J40" s="39">
        <v>81</v>
      </c>
      <c r="K40" s="40" t="s">
        <v>50</v>
      </c>
      <c r="L40" s="39">
        <v>2.6</v>
      </c>
    </row>
    <row r="41" spans="1:12" ht="15.75">
      <c r="A41" s="21"/>
      <c r="B41" s="13"/>
      <c r="C41" s="10"/>
      <c r="D41" s="7" t="s">
        <v>23</v>
      </c>
      <c r="E41" s="47" t="s">
        <v>57</v>
      </c>
      <c r="F41" s="39">
        <v>50</v>
      </c>
      <c r="G41" s="39">
        <v>3.8</v>
      </c>
      <c r="H41" s="39">
        <v>0.4</v>
      </c>
      <c r="I41" s="39">
        <v>24.6</v>
      </c>
      <c r="J41" s="39">
        <v>117.2</v>
      </c>
      <c r="K41" s="40"/>
      <c r="L41" s="39">
        <v>3.4</v>
      </c>
    </row>
    <row r="42" spans="1:12" ht="15.75">
      <c r="A42" s="21"/>
      <c r="B42" s="13"/>
      <c r="C42" s="10"/>
      <c r="D42" s="7" t="s">
        <v>23</v>
      </c>
      <c r="E42" s="47" t="s">
        <v>58</v>
      </c>
      <c r="F42" s="39">
        <v>30</v>
      </c>
      <c r="G42" s="39">
        <v>2</v>
      </c>
      <c r="H42" s="39">
        <v>0.4</v>
      </c>
      <c r="I42" s="39">
        <v>10</v>
      </c>
      <c r="J42" s="39">
        <v>51.2</v>
      </c>
      <c r="K42" s="40"/>
      <c r="L42" s="39">
        <v>2.85</v>
      </c>
    </row>
    <row r="43" spans="1:12" ht="15.75">
      <c r="A43" s="21"/>
      <c r="B43" s="13"/>
      <c r="C43" s="10"/>
      <c r="D43" s="7" t="s">
        <v>24</v>
      </c>
      <c r="E43" s="47"/>
      <c r="F43" s="39"/>
      <c r="G43" s="39"/>
      <c r="H43" s="39"/>
      <c r="I43" s="39"/>
      <c r="J43" s="39"/>
      <c r="K43" s="40"/>
      <c r="L43" s="39"/>
    </row>
    <row r="44" spans="1:12" ht="15">
      <c r="A44" s="22"/>
      <c r="B44" s="15"/>
      <c r="C44" s="8"/>
      <c r="D44" s="16" t="s">
        <v>25</v>
      </c>
      <c r="E44" s="9"/>
      <c r="F44" s="17">
        <f>SUM(F37:F43)</f>
        <v>580</v>
      </c>
      <c r="G44" s="17">
        <f>SUM(G37:G43)</f>
        <v>44.4</v>
      </c>
      <c r="H44" s="17">
        <f>SUM(H37:H43)</f>
        <v>12.200000000000001</v>
      </c>
      <c r="I44" s="17">
        <f>SUM(I37:I43)</f>
        <v>89.9</v>
      </c>
      <c r="J44" s="17">
        <f>SUM(J37:J43)</f>
        <v>647.50000000000011</v>
      </c>
      <c r="K44" s="23"/>
      <c r="L44" s="17">
        <f>SUM(L37:L43)</f>
        <v>69.209999999999994</v>
      </c>
    </row>
    <row r="45" spans="1:12" ht="15">
      <c r="A45" s="21"/>
      <c r="B45" s="13"/>
      <c r="C45" s="10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>
      <c r="A46" s="22"/>
      <c r="B46" s="15"/>
      <c r="C46" s="8"/>
      <c r="D46" s="16" t="s">
        <v>25</v>
      </c>
      <c r="E46" s="9"/>
      <c r="F46" s="17">
        <f>SUM(F45:F45)</f>
        <v>0</v>
      </c>
      <c r="G46" s="17">
        <f>SUM(G45:G45)</f>
        <v>0</v>
      </c>
      <c r="H46" s="17">
        <f>SUM(H45:H45)</f>
        <v>0</v>
      </c>
      <c r="I46" s="17">
        <f>SUM(I45:I45)</f>
        <v>0</v>
      </c>
      <c r="J46" s="17">
        <f>SUM(J45:J45)</f>
        <v>0</v>
      </c>
      <c r="K46" s="23"/>
      <c r="L46" s="17">
        <f>SUM(L45:L45)</f>
        <v>0</v>
      </c>
    </row>
    <row r="47" spans="1:12" ht="15.75" customHeight="1">
      <c r="A47" s="26">
        <f>A37</f>
        <v>1</v>
      </c>
      <c r="B47" s="27">
        <f>B37</f>
        <v>4</v>
      </c>
      <c r="C47" s="61" t="s">
        <v>4</v>
      </c>
      <c r="D47" s="62"/>
      <c r="E47" s="28"/>
      <c r="F47" s="29">
        <f>F44+F46</f>
        <v>580</v>
      </c>
      <c r="G47" s="29">
        <f>G44+G46</f>
        <v>44.4</v>
      </c>
      <c r="H47" s="29">
        <f>H44+H46</f>
        <v>12.200000000000001</v>
      </c>
      <c r="I47" s="29">
        <f>I44+I46</f>
        <v>89.9</v>
      </c>
      <c r="J47" s="29">
        <f>J44+J46</f>
        <v>647.50000000000011</v>
      </c>
      <c r="K47" s="29"/>
      <c r="L47" s="29">
        <f>L44+L46</f>
        <v>69.209999999999994</v>
      </c>
    </row>
    <row r="48" spans="1:12" ht="15.75">
      <c r="A48" s="18">
        <v>1</v>
      </c>
      <c r="B48" s="19">
        <v>5</v>
      </c>
      <c r="C48" s="20" t="s">
        <v>20</v>
      </c>
      <c r="D48" s="5" t="s">
        <v>21</v>
      </c>
      <c r="E48" s="48" t="s">
        <v>65</v>
      </c>
      <c r="F48" s="36">
        <v>150</v>
      </c>
      <c r="G48" s="36">
        <v>14.5</v>
      </c>
      <c r="H48" s="36">
        <v>1.3</v>
      </c>
      <c r="I48" s="36">
        <v>33.799999999999997</v>
      </c>
      <c r="J48" s="36">
        <v>204.8</v>
      </c>
      <c r="K48" s="37" t="s">
        <v>66</v>
      </c>
      <c r="L48" s="36">
        <v>8.6</v>
      </c>
    </row>
    <row r="49" spans="1:12" ht="15.75">
      <c r="A49" s="21"/>
      <c r="B49" s="13"/>
      <c r="C49" s="10"/>
      <c r="D49" s="6"/>
      <c r="E49" s="47" t="s">
        <v>67</v>
      </c>
      <c r="F49" s="53">
        <v>100</v>
      </c>
      <c r="G49" s="53">
        <v>13.9</v>
      </c>
      <c r="H49" s="53">
        <v>7.4</v>
      </c>
      <c r="I49" s="53">
        <v>6.3</v>
      </c>
      <c r="J49" s="53">
        <v>147.30000000000001</v>
      </c>
      <c r="K49" s="52" t="s">
        <v>68</v>
      </c>
      <c r="L49" s="39">
        <v>51.76</v>
      </c>
    </row>
    <row r="50" spans="1:12" ht="15.75">
      <c r="A50" s="21"/>
      <c r="B50" s="13"/>
      <c r="C50" s="10"/>
      <c r="D50" s="7" t="s">
        <v>22</v>
      </c>
      <c r="E50" s="47" t="s">
        <v>38</v>
      </c>
      <c r="F50" s="39">
        <v>200</v>
      </c>
      <c r="G50" s="39">
        <v>0.5</v>
      </c>
      <c r="H50" s="39">
        <v>0</v>
      </c>
      <c r="I50" s="39">
        <v>19.8</v>
      </c>
      <c r="J50" s="39">
        <v>81</v>
      </c>
      <c r="K50" s="40" t="s">
        <v>50</v>
      </c>
      <c r="L50" s="39">
        <v>2.6</v>
      </c>
    </row>
    <row r="51" spans="1:12" ht="15.75">
      <c r="A51" s="21"/>
      <c r="B51" s="13"/>
      <c r="C51" s="10"/>
      <c r="D51" s="7" t="s">
        <v>23</v>
      </c>
      <c r="E51" s="47" t="s">
        <v>57</v>
      </c>
      <c r="F51" s="39">
        <v>50</v>
      </c>
      <c r="G51" s="39">
        <v>3.8</v>
      </c>
      <c r="H51" s="39">
        <v>0.4</v>
      </c>
      <c r="I51" s="39">
        <v>24.6</v>
      </c>
      <c r="J51" s="39">
        <v>117.2</v>
      </c>
      <c r="K51" s="40"/>
      <c r="L51" s="39">
        <v>3.4</v>
      </c>
    </row>
    <row r="52" spans="1:12" ht="15.75">
      <c r="A52" s="21"/>
      <c r="B52" s="13"/>
      <c r="C52" s="10"/>
      <c r="D52" s="7" t="s">
        <v>23</v>
      </c>
      <c r="E52" s="47" t="s">
        <v>58</v>
      </c>
      <c r="F52" s="39">
        <v>30</v>
      </c>
      <c r="G52" s="39">
        <v>2</v>
      </c>
      <c r="H52" s="39">
        <v>0.4</v>
      </c>
      <c r="I52" s="39">
        <v>10</v>
      </c>
      <c r="J52" s="39">
        <v>51.2</v>
      </c>
      <c r="K52" s="40"/>
      <c r="L52" s="39">
        <v>2.85</v>
      </c>
    </row>
    <row r="53" spans="1:12" ht="15.75">
      <c r="A53" s="21"/>
      <c r="B53" s="13"/>
      <c r="C53" s="10"/>
      <c r="D53" s="7" t="s">
        <v>24</v>
      </c>
      <c r="E53" s="47"/>
      <c r="F53" s="53"/>
      <c r="G53" s="53"/>
      <c r="H53" s="53"/>
      <c r="I53" s="53"/>
      <c r="J53" s="53"/>
      <c r="K53" s="52"/>
      <c r="L53" s="39"/>
    </row>
    <row r="54" spans="1:12" ht="15">
      <c r="A54" s="22"/>
      <c r="B54" s="15"/>
      <c r="C54" s="8"/>
      <c r="D54" s="16" t="s">
        <v>25</v>
      </c>
      <c r="E54" s="9"/>
      <c r="F54" s="17">
        <f>SUM(F48:F53)</f>
        <v>530</v>
      </c>
      <c r="G54" s="17">
        <f>SUM(G48:G53)</f>
        <v>34.699999999999996</v>
      </c>
      <c r="H54" s="17">
        <f>SUM(H48:H53)</f>
        <v>9.5000000000000018</v>
      </c>
      <c r="I54" s="17">
        <f>SUM(I48:I53)</f>
        <v>94.5</v>
      </c>
      <c r="J54" s="17">
        <f>SUM(J48:J53)</f>
        <v>601.50000000000011</v>
      </c>
      <c r="K54" s="23"/>
      <c r="L54" s="17">
        <f>SUM(L48:L53)</f>
        <v>69.209999999999994</v>
      </c>
    </row>
    <row r="55" spans="1:12" ht="15">
      <c r="A55" s="21"/>
      <c r="B55" s="13"/>
      <c r="C55" s="10"/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5"/>
      <c r="C56" s="8"/>
      <c r="D56" s="16" t="s">
        <v>25</v>
      </c>
      <c r="E56" s="9"/>
      <c r="F56" s="17">
        <f>SUM(F55:F55)</f>
        <v>0</v>
      </c>
      <c r="G56" s="17">
        <f>SUM(G55:G55)</f>
        <v>0</v>
      </c>
      <c r="H56" s="17">
        <f>SUM(H55:H55)</f>
        <v>0</v>
      </c>
      <c r="I56" s="17">
        <f>SUM(I55:I55)</f>
        <v>0</v>
      </c>
      <c r="J56" s="17">
        <f>SUM(J55:J55)</f>
        <v>0</v>
      </c>
      <c r="K56" s="23"/>
      <c r="L56" s="17">
        <f>SUM(L55:L55)</f>
        <v>0</v>
      </c>
    </row>
    <row r="57" spans="1:12" ht="15.75" customHeight="1">
      <c r="A57" s="26">
        <f>A48</f>
        <v>1</v>
      </c>
      <c r="B57" s="27">
        <f>B48</f>
        <v>5</v>
      </c>
      <c r="C57" s="61" t="s">
        <v>4</v>
      </c>
      <c r="D57" s="62"/>
      <c r="E57" s="28"/>
      <c r="F57" s="29">
        <f>F54+F56</f>
        <v>530</v>
      </c>
      <c r="G57" s="29">
        <f>G54+G56</f>
        <v>34.699999999999996</v>
      </c>
      <c r="H57" s="29">
        <f>H54+H56</f>
        <v>9.5000000000000018</v>
      </c>
      <c r="I57" s="29">
        <f>I54+I56</f>
        <v>94.5</v>
      </c>
      <c r="J57" s="29">
        <f>J54+J56</f>
        <v>601.50000000000011</v>
      </c>
      <c r="K57" s="29"/>
      <c r="L57" s="29">
        <f>L54+L56</f>
        <v>69.209999999999994</v>
      </c>
    </row>
    <row r="58" spans="1:12" ht="15.75">
      <c r="A58" s="18">
        <v>2</v>
      </c>
      <c r="B58" s="19">
        <v>1</v>
      </c>
      <c r="C58" s="20" t="s">
        <v>20</v>
      </c>
      <c r="D58" s="5" t="s">
        <v>21</v>
      </c>
      <c r="E58" s="48" t="s">
        <v>39</v>
      </c>
      <c r="F58" s="36">
        <v>200</v>
      </c>
      <c r="G58" s="36">
        <v>5.9</v>
      </c>
      <c r="H58" s="36">
        <v>5.8</v>
      </c>
      <c r="I58" s="36">
        <v>33</v>
      </c>
      <c r="J58" s="36">
        <v>207.8</v>
      </c>
      <c r="K58" s="37" t="s">
        <v>69</v>
      </c>
      <c r="L58" s="36">
        <v>10.210000000000001</v>
      </c>
    </row>
    <row r="59" spans="1:12" ht="15.75">
      <c r="A59" s="21"/>
      <c r="B59" s="13"/>
      <c r="C59" s="10"/>
      <c r="D59" s="6"/>
      <c r="E59" s="47" t="s">
        <v>54</v>
      </c>
      <c r="F59" s="39">
        <v>35</v>
      </c>
      <c r="G59" s="39">
        <v>8.1</v>
      </c>
      <c r="H59" s="39">
        <v>10.3</v>
      </c>
      <c r="I59" s="39">
        <v>0</v>
      </c>
      <c r="J59" s="39">
        <v>125.4</v>
      </c>
      <c r="K59" s="40" t="s">
        <v>43</v>
      </c>
      <c r="L59" s="39">
        <v>24.3</v>
      </c>
    </row>
    <row r="60" spans="1:12" ht="15">
      <c r="A60" s="21"/>
      <c r="B60" s="13"/>
      <c r="C60" s="10"/>
      <c r="D60" s="7" t="s">
        <v>22</v>
      </c>
      <c r="E60" s="55" t="s">
        <v>44</v>
      </c>
      <c r="F60" s="39">
        <v>200</v>
      </c>
      <c r="G60" s="39">
        <v>0.2</v>
      </c>
      <c r="H60" s="39">
        <v>0</v>
      </c>
      <c r="I60" s="39">
        <v>12.2</v>
      </c>
      <c r="J60" s="39">
        <v>50.6</v>
      </c>
      <c r="K60" s="52" t="s">
        <v>45</v>
      </c>
      <c r="L60" s="39">
        <v>8.8000000000000007</v>
      </c>
    </row>
    <row r="61" spans="1:12" ht="15.75">
      <c r="A61" s="21"/>
      <c r="B61" s="13"/>
      <c r="C61" s="10"/>
      <c r="D61" s="7" t="s">
        <v>23</v>
      </c>
      <c r="E61" s="47" t="s">
        <v>57</v>
      </c>
      <c r="F61" s="39">
        <v>50</v>
      </c>
      <c r="G61" s="39">
        <v>3.8</v>
      </c>
      <c r="H61" s="39">
        <v>0.4</v>
      </c>
      <c r="I61" s="39">
        <v>24.6</v>
      </c>
      <c r="J61" s="39">
        <v>117.2</v>
      </c>
      <c r="K61" s="40"/>
      <c r="L61" s="39">
        <v>3.4</v>
      </c>
    </row>
    <row r="62" spans="1:12" ht="15.75">
      <c r="A62" s="21"/>
      <c r="B62" s="13"/>
      <c r="C62" s="10"/>
      <c r="D62" s="7" t="s">
        <v>24</v>
      </c>
      <c r="E62" s="47" t="s">
        <v>35</v>
      </c>
      <c r="F62" s="39">
        <v>150</v>
      </c>
      <c r="G62" s="53">
        <v>0.6</v>
      </c>
      <c r="H62" s="53">
        <v>0.6</v>
      </c>
      <c r="I62" s="53">
        <v>14.7</v>
      </c>
      <c r="J62" s="53">
        <v>66.599999999999994</v>
      </c>
      <c r="K62" s="52"/>
      <c r="L62" s="39">
        <v>22.5</v>
      </c>
    </row>
    <row r="63" spans="1:12" ht="15.75">
      <c r="A63" s="21"/>
      <c r="B63" s="13"/>
      <c r="C63" s="10"/>
      <c r="D63" s="6"/>
      <c r="E63" s="47"/>
      <c r="F63" s="39"/>
      <c r="G63" s="39"/>
      <c r="H63" s="39"/>
      <c r="I63" s="39"/>
      <c r="J63" s="39"/>
      <c r="K63" s="40"/>
      <c r="L63" s="39"/>
    </row>
    <row r="64" spans="1:12" ht="15">
      <c r="A64" s="21"/>
      <c r="B64" s="13"/>
      <c r="C64" s="10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>
      <c r="A65" s="22"/>
      <c r="B65" s="15"/>
      <c r="C65" s="8"/>
      <c r="D65" s="16" t="s">
        <v>25</v>
      </c>
      <c r="E65" s="9"/>
      <c r="F65" s="17">
        <f>SUM(F58:F64)</f>
        <v>635</v>
      </c>
      <c r="G65" s="17">
        <f t="shared" ref="G65:J65" si="0">SUM(G58:G64)</f>
        <v>18.600000000000001</v>
      </c>
      <c r="H65" s="17">
        <f t="shared" si="0"/>
        <v>17.100000000000001</v>
      </c>
      <c r="I65" s="17">
        <f t="shared" si="0"/>
        <v>84.500000000000014</v>
      </c>
      <c r="J65" s="17">
        <f t="shared" si="0"/>
        <v>567.6</v>
      </c>
      <c r="K65" s="23"/>
      <c r="L65" s="17">
        <f t="shared" ref="L65" si="1">SUM(L58:L64)</f>
        <v>69.210000000000008</v>
      </c>
    </row>
    <row r="66" spans="1:12" ht="15">
      <c r="A66" s="21"/>
      <c r="B66" s="13"/>
      <c r="C66" s="10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">
      <c r="A67" s="22"/>
      <c r="B67" s="15"/>
      <c r="C67" s="8"/>
      <c r="D67" s="16" t="s">
        <v>25</v>
      </c>
      <c r="E67" s="9"/>
      <c r="F67" s="17">
        <f>SUM(F66:F66)</f>
        <v>0</v>
      </c>
      <c r="G67" s="17">
        <f>SUM(G66:G66)</f>
        <v>0</v>
      </c>
      <c r="H67" s="17">
        <f>SUM(H66:H66)</f>
        <v>0</v>
      </c>
      <c r="I67" s="17">
        <f>SUM(I66:I66)</f>
        <v>0</v>
      </c>
      <c r="J67" s="17">
        <f>SUM(J66:J66)</f>
        <v>0</v>
      </c>
      <c r="K67" s="23"/>
      <c r="L67" s="17">
        <f>SUM(L66:L66)</f>
        <v>0</v>
      </c>
    </row>
    <row r="68" spans="1:12" ht="15">
      <c r="A68" s="26">
        <f>A58</f>
        <v>2</v>
      </c>
      <c r="B68" s="27">
        <f>B58</f>
        <v>1</v>
      </c>
      <c r="C68" s="61" t="s">
        <v>4</v>
      </c>
      <c r="D68" s="62"/>
      <c r="E68" s="28"/>
      <c r="F68" s="29">
        <f>F65+F67</f>
        <v>635</v>
      </c>
      <c r="G68" s="29">
        <f>G65+G67</f>
        <v>18.600000000000001</v>
      </c>
      <c r="H68" s="29">
        <f>H65+H67</f>
        <v>17.100000000000001</v>
      </c>
      <c r="I68" s="29">
        <f>I65+I67</f>
        <v>84.500000000000014</v>
      </c>
      <c r="J68" s="29">
        <f>J65+J67</f>
        <v>567.6</v>
      </c>
      <c r="K68" s="29"/>
      <c r="L68" s="29">
        <f>L65+L67</f>
        <v>69.210000000000008</v>
      </c>
    </row>
    <row r="69" spans="1:12" ht="15.75">
      <c r="A69" s="12">
        <v>2</v>
      </c>
      <c r="B69" s="13">
        <v>2</v>
      </c>
      <c r="C69" s="20" t="s">
        <v>20</v>
      </c>
      <c r="D69" s="5" t="s">
        <v>21</v>
      </c>
      <c r="E69" s="48" t="s">
        <v>36</v>
      </c>
      <c r="F69" s="36">
        <v>150</v>
      </c>
      <c r="G69" s="36">
        <v>5.3</v>
      </c>
      <c r="H69" s="36">
        <v>4.9000000000000004</v>
      </c>
      <c r="I69" s="36">
        <v>32.799999999999997</v>
      </c>
      <c r="J69" s="36">
        <v>196.8</v>
      </c>
      <c r="K69" s="37" t="s">
        <v>61</v>
      </c>
      <c r="L69" s="36">
        <v>6.86</v>
      </c>
    </row>
    <row r="70" spans="1:12" ht="15">
      <c r="A70" s="12"/>
      <c r="B70" s="13"/>
      <c r="C70" s="10"/>
      <c r="D70" s="6"/>
      <c r="E70" s="57" t="s">
        <v>48</v>
      </c>
      <c r="F70" s="39">
        <v>90</v>
      </c>
      <c r="G70" s="39">
        <v>17</v>
      </c>
      <c r="H70" s="39">
        <v>4</v>
      </c>
      <c r="I70" s="39">
        <v>12</v>
      </c>
      <c r="J70" s="39">
        <v>152</v>
      </c>
      <c r="K70" s="40" t="s">
        <v>49</v>
      </c>
      <c r="L70" s="39">
        <v>47.38</v>
      </c>
    </row>
    <row r="71" spans="1:12" ht="15.75">
      <c r="A71" s="12"/>
      <c r="B71" s="13"/>
      <c r="C71" s="10"/>
      <c r="D71" s="6"/>
      <c r="E71" s="58" t="s">
        <v>32</v>
      </c>
      <c r="F71" s="39">
        <v>50</v>
      </c>
      <c r="G71" s="39">
        <v>0.27</v>
      </c>
      <c r="H71" s="39">
        <v>1.83</v>
      </c>
      <c r="I71" s="39">
        <v>2.62</v>
      </c>
      <c r="J71" s="39">
        <v>28.07</v>
      </c>
      <c r="K71" s="40">
        <v>215</v>
      </c>
      <c r="L71" s="39">
        <v>2.7</v>
      </c>
    </row>
    <row r="72" spans="1:12" ht="15.75">
      <c r="A72" s="12"/>
      <c r="B72" s="13"/>
      <c r="C72" s="10"/>
      <c r="D72" s="7" t="s">
        <v>22</v>
      </c>
      <c r="E72" s="47" t="s">
        <v>38</v>
      </c>
      <c r="F72" s="39">
        <v>200</v>
      </c>
      <c r="G72" s="39">
        <v>0.5</v>
      </c>
      <c r="H72" s="39">
        <v>0</v>
      </c>
      <c r="I72" s="39">
        <v>19.8</v>
      </c>
      <c r="J72" s="39">
        <v>81</v>
      </c>
      <c r="K72" s="40" t="s">
        <v>50</v>
      </c>
      <c r="L72" s="39">
        <v>2.6</v>
      </c>
    </row>
    <row r="73" spans="1:12" ht="15.75">
      <c r="A73" s="12"/>
      <c r="B73" s="13"/>
      <c r="C73" s="10"/>
      <c r="D73" s="7" t="s">
        <v>23</v>
      </c>
      <c r="E73" s="47" t="s">
        <v>57</v>
      </c>
      <c r="F73" s="39">
        <v>50</v>
      </c>
      <c r="G73" s="39">
        <v>3.8</v>
      </c>
      <c r="H73" s="39">
        <v>0.4</v>
      </c>
      <c r="I73" s="39">
        <v>24.6</v>
      </c>
      <c r="J73" s="39">
        <v>117.2</v>
      </c>
      <c r="K73" s="40"/>
      <c r="L73" s="39">
        <v>3.4</v>
      </c>
    </row>
    <row r="74" spans="1:12" ht="15.75">
      <c r="A74" s="12"/>
      <c r="B74" s="13"/>
      <c r="C74" s="10"/>
      <c r="D74" s="7" t="s">
        <v>23</v>
      </c>
      <c r="E74" s="47" t="s">
        <v>58</v>
      </c>
      <c r="F74" s="39">
        <v>30</v>
      </c>
      <c r="G74" s="39">
        <v>2</v>
      </c>
      <c r="H74" s="39">
        <v>0.4</v>
      </c>
      <c r="I74" s="39">
        <v>10</v>
      </c>
      <c r="J74" s="39">
        <v>51.2</v>
      </c>
      <c r="K74" s="40"/>
      <c r="L74" s="39">
        <v>2.85</v>
      </c>
    </row>
    <row r="75" spans="1:12" ht="15.75">
      <c r="A75" s="12"/>
      <c r="B75" s="13"/>
      <c r="C75" s="10"/>
      <c r="D75" s="7"/>
      <c r="E75" s="47" t="s">
        <v>70</v>
      </c>
      <c r="F75" s="39">
        <v>70</v>
      </c>
      <c r="G75" s="39">
        <v>0.6</v>
      </c>
      <c r="H75" s="39">
        <v>7.1</v>
      </c>
      <c r="I75" s="39">
        <v>5</v>
      </c>
      <c r="J75" s="39">
        <v>86.7</v>
      </c>
      <c r="K75" s="40" t="s">
        <v>71</v>
      </c>
      <c r="L75" s="39">
        <v>3.42</v>
      </c>
    </row>
    <row r="76" spans="1:12" ht="15.75">
      <c r="A76" s="12"/>
      <c r="B76" s="13"/>
      <c r="C76" s="10"/>
      <c r="D76" s="7" t="s">
        <v>24</v>
      </c>
      <c r="E76" s="47"/>
      <c r="F76" s="39"/>
      <c r="G76" s="39"/>
      <c r="H76" s="39"/>
      <c r="I76" s="39"/>
      <c r="J76" s="39"/>
      <c r="K76" s="40"/>
      <c r="L76" s="39"/>
    </row>
    <row r="77" spans="1:12" ht="15">
      <c r="A77" s="14"/>
      <c r="B77" s="15"/>
      <c r="C77" s="8"/>
      <c r="D77" s="16" t="s">
        <v>25</v>
      </c>
      <c r="E77" s="9"/>
      <c r="F77" s="17">
        <f>SUM(F69:F76)</f>
        <v>640</v>
      </c>
      <c r="G77" s="17">
        <f>SUM(G69:G76)</f>
        <v>29.470000000000002</v>
      </c>
      <c r="H77" s="17">
        <f>SUM(H69:H76)</f>
        <v>18.630000000000003</v>
      </c>
      <c r="I77" s="17">
        <f>SUM(I69:I76)</f>
        <v>106.82</v>
      </c>
      <c r="J77" s="17">
        <f>SUM(J69:J76)</f>
        <v>712.97000000000014</v>
      </c>
      <c r="K77" s="23"/>
      <c r="L77" s="17">
        <f>SUM(L69:L76)</f>
        <v>69.210000000000008</v>
      </c>
    </row>
    <row r="78" spans="1:12" ht="15">
      <c r="A78" s="12"/>
      <c r="B78" s="13"/>
      <c r="C78" s="10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14"/>
      <c r="B79" s="15"/>
      <c r="C79" s="8"/>
      <c r="D79" s="16" t="s">
        <v>25</v>
      </c>
      <c r="E79" s="9"/>
      <c r="F79" s="17">
        <f>SUM(F78:F78)</f>
        <v>0</v>
      </c>
      <c r="G79" s="17">
        <f>SUM(G78:G78)</f>
        <v>0</v>
      </c>
      <c r="H79" s="17">
        <f>SUM(H78:H78)</f>
        <v>0</v>
      </c>
      <c r="I79" s="17">
        <f>SUM(I78:I78)</f>
        <v>0</v>
      </c>
      <c r="J79" s="17">
        <f>SUM(J78:J78)</f>
        <v>0</v>
      </c>
      <c r="K79" s="23"/>
      <c r="L79" s="17">
        <f>SUM(L78:L78)</f>
        <v>0</v>
      </c>
    </row>
    <row r="80" spans="1:12" ht="15.75" thickBot="1">
      <c r="A80" s="30">
        <f>A69</f>
        <v>2</v>
      </c>
      <c r="B80" s="30">
        <f>B69</f>
        <v>2</v>
      </c>
      <c r="C80" s="61" t="s">
        <v>4</v>
      </c>
      <c r="D80" s="62"/>
      <c r="E80" s="28"/>
      <c r="F80" s="29">
        <f>F77+F79</f>
        <v>640</v>
      </c>
      <c r="G80" s="29">
        <f>G77+G79</f>
        <v>29.470000000000002</v>
      </c>
      <c r="H80" s="29">
        <f>H77+H79</f>
        <v>18.630000000000003</v>
      </c>
      <c r="I80" s="29">
        <f>I77+I79</f>
        <v>106.82</v>
      </c>
      <c r="J80" s="29">
        <f>J77+J79</f>
        <v>712.97000000000014</v>
      </c>
      <c r="K80" s="29"/>
      <c r="L80" s="29">
        <f>L77+L79</f>
        <v>69.210000000000008</v>
      </c>
    </row>
    <row r="81" spans="1:12" ht="15.75" thickBot="1">
      <c r="A81" s="18">
        <v>2</v>
      </c>
      <c r="B81" s="19">
        <v>3</v>
      </c>
      <c r="C81" s="20" t="s">
        <v>20</v>
      </c>
      <c r="D81" s="5" t="s">
        <v>21</v>
      </c>
      <c r="E81" s="59" t="s">
        <v>40</v>
      </c>
      <c r="F81" s="36">
        <v>200</v>
      </c>
      <c r="G81" s="36">
        <v>5</v>
      </c>
      <c r="H81" s="36">
        <v>5.9</v>
      </c>
      <c r="I81" s="36">
        <v>24</v>
      </c>
      <c r="J81" s="36">
        <v>168.9</v>
      </c>
      <c r="K81" s="37" t="s">
        <v>72</v>
      </c>
      <c r="L81" s="36">
        <v>20.190000000000001</v>
      </c>
    </row>
    <row r="82" spans="1:12" ht="15">
      <c r="A82" s="21"/>
      <c r="B82" s="13"/>
      <c r="C82" s="10"/>
      <c r="D82" s="7" t="s">
        <v>22</v>
      </c>
      <c r="E82" s="55" t="s">
        <v>73</v>
      </c>
      <c r="F82" s="39">
        <v>200</v>
      </c>
      <c r="G82" s="39">
        <v>3.9</v>
      </c>
      <c r="H82" s="39">
        <v>2.9</v>
      </c>
      <c r="I82" s="39">
        <v>11.2</v>
      </c>
      <c r="J82" s="39">
        <v>86</v>
      </c>
      <c r="K82" s="40" t="s">
        <v>74</v>
      </c>
      <c r="L82" s="39">
        <v>15.77</v>
      </c>
    </row>
    <row r="83" spans="1:12" ht="15.75">
      <c r="A83" s="21"/>
      <c r="B83" s="13"/>
      <c r="C83" s="10"/>
      <c r="D83" s="7" t="s">
        <v>23</v>
      </c>
      <c r="E83" s="47" t="s">
        <v>57</v>
      </c>
      <c r="F83" s="39">
        <v>50</v>
      </c>
      <c r="G83" s="39">
        <v>3.8</v>
      </c>
      <c r="H83" s="39">
        <v>0.4</v>
      </c>
      <c r="I83" s="39">
        <v>24.6</v>
      </c>
      <c r="J83" s="39">
        <v>117.2</v>
      </c>
      <c r="K83" s="40"/>
      <c r="L83" s="39">
        <v>3.4</v>
      </c>
    </row>
    <row r="84" spans="1:12" ht="15.75" customHeight="1">
      <c r="A84" s="21"/>
      <c r="B84" s="13"/>
      <c r="C84" s="10"/>
      <c r="D84" s="7" t="s">
        <v>23</v>
      </c>
      <c r="E84" s="47" t="s">
        <v>58</v>
      </c>
      <c r="F84" s="39">
        <v>30</v>
      </c>
      <c r="G84" s="39">
        <v>2</v>
      </c>
      <c r="H84" s="39">
        <v>0.4</v>
      </c>
      <c r="I84" s="39">
        <v>10</v>
      </c>
      <c r="J84" s="39">
        <v>51.2</v>
      </c>
      <c r="K84" s="40"/>
      <c r="L84" s="39">
        <v>2.85</v>
      </c>
    </row>
    <row r="85" spans="1:12" ht="15.75">
      <c r="A85" s="21"/>
      <c r="B85" s="13"/>
      <c r="C85" s="10"/>
      <c r="D85" s="7" t="s">
        <v>24</v>
      </c>
      <c r="E85" s="47" t="s">
        <v>75</v>
      </c>
      <c r="F85" s="39">
        <v>100</v>
      </c>
      <c r="G85" s="39">
        <v>1.5</v>
      </c>
      <c r="H85" s="39">
        <v>0.5</v>
      </c>
      <c r="I85" s="39">
        <v>21</v>
      </c>
      <c r="J85" s="39">
        <v>94.5</v>
      </c>
      <c r="K85" s="40"/>
      <c r="L85" s="39">
        <v>27</v>
      </c>
    </row>
    <row r="86" spans="1:12" ht="15">
      <c r="A86" s="22"/>
      <c r="B86" s="15"/>
      <c r="C86" s="8"/>
      <c r="D86" s="16" t="s">
        <v>25</v>
      </c>
      <c r="E86" s="9"/>
      <c r="F86" s="17">
        <f t="shared" ref="F86:L86" si="2">SUM(F81:F85)</f>
        <v>580</v>
      </c>
      <c r="G86" s="17">
        <f t="shared" si="2"/>
        <v>16.2</v>
      </c>
      <c r="H86" s="17">
        <f t="shared" si="2"/>
        <v>10.100000000000001</v>
      </c>
      <c r="I86" s="17">
        <f t="shared" si="2"/>
        <v>90.800000000000011</v>
      </c>
      <c r="J86" s="17">
        <f t="shared" si="2"/>
        <v>517.79999999999995</v>
      </c>
      <c r="K86" s="23">
        <f t="shared" si="2"/>
        <v>0</v>
      </c>
      <c r="L86" s="17">
        <f t="shared" si="2"/>
        <v>69.210000000000008</v>
      </c>
    </row>
    <row r="87" spans="1:12" ht="15">
      <c r="A87" s="21"/>
      <c r="B87" s="13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5"/>
      <c r="C88" s="8"/>
      <c r="D88" s="16" t="s">
        <v>25</v>
      </c>
      <c r="E88" s="9"/>
      <c r="F88" s="17">
        <f>SUM(F87:F87)</f>
        <v>0</v>
      </c>
      <c r="G88" s="17">
        <f>SUM(G81:G87)</f>
        <v>32.4</v>
      </c>
      <c r="H88" s="17">
        <f>SUM(H81:H87)</f>
        <v>20.200000000000003</v>
      </c>
      <c r="I88" s="17">
        <f>SUM(I81:I87)</f>
        <v>181.60000000000002</v>
      </c>
      <c r="J88" s="17">
        <f>SUM(J81:J87)</f>
        <v>1035.5999999999999</v>
      </c>
      <c r="K88" s="23"/>
      <c r="L88" s="17">
        <f>SUM(L87:L87)</f>
        <v>0</v>
      </c>
    </row>
    <row r="89" spans="1:12" ht="15.75" thickBot="1">
      <c r="A89" s="26">
        <f>A81</f>
        <v>2</v>
      </c>
      <c r="B89" s="27">
        <f>B81</f>
        <v>3</v>
      </c>
      <c r="C89" s="61" t="s">
        <v>4</v>
      </c>
      <c r="D89" s="62"/>
      <c r="E89" s="51"/>
      <c r="F89" s="29">
        <f>F86+F88</f>
        <v>580</v>
      </c>
      <c r="G89" s="29">
        <f>G86+G88</f>
        <v>48.599999999999994</v>
      </c>
      <c r="H89" s="29">
        <f>H86+H88</f>
        <v>30.300000000000004</v>
      </c>
      <c r="I89" s="29">
        <f>I86+I88</f>
        <v>272.40000000000003</v>
      </c>
      <c r="J89" s="29">
        <f>J86+J88</f>
        <v>1553.3999999999999</v>
      </c>
      <c r="K89" s="29"/>
      <c r="L89" s="29">
        <f>L86+L88</f>
        <v>69.210000000000008</v>
      </c>
    </row>
    <row r="90" spans="1:12" ht="44.25" thickBot="1">
      <c r="A90" s="18">
        <v>2</v>
      </c>
      <c r="B90" s="19">
        <v>4</v>
      </c>
      <c r="C90" s="20" t="s">
        <v>20</v>
      </c>
      <c r="D90" s="5" t="s">
        <v>21</v>
      </c>
      <c r="E90" s="60" t="s">
        <v>78</v>
      </c>
      <c r="F90" s="36">
        <v>200</v>
      </c>
      <c r="G90" s="36">
        <v>4</v>
      </c>
      <c r="H90" s="36">
        <v>4.5999999999999996</v>
      </c>
      <c r="I90" s="36">
        <v>26.6</v>
      </c>
      <c r="J90" s="36">
        <v>163.9</v>
      </c>
      <c r="K90" s="37" t="s">
        <v>79</v>
      </c>
      <c r="L90" s="36">
        <v>10.7</v>
      </c>
    </row>
    <row r="91" spans="1:12" ht="15">
      <c r="A91" s="21"/>
      <c r="B91" s="13"/>
      <c r="C91" s="10"/>
      <c r="D91" s="5" t="s">
        <v>21</v>
      </c>
      <c r="E91" s="55" t="s">
        <v>76</v>
      </c>
      <c r="F91" s="49">
        <v>90</v>
      </c>
      <c r="G91" s="49">
        <v>15.3</v>
      </c>
      <c r="H91" s="49">
        <v>14.9</v>
      </c>
      <c r="I91" s="49">
        <v>3.5</v>
      </c>
      <c r="J91" s="49">
        <v>208.9</v>
      </c>
      <c r="K91" s="50" t="s">
        <v>77</v>
      </c>
      <c r="L91" s="49">
        <v>33.96</v>
      </c>
    </row>
    <row r="92" spans="1:12" ht="15">
      <c r="A92" s="21"/>
      <c r="B92" s="13"/>
      <c r="C92" s="10"/>
      <c r="D92" s="6"/>
      <c r="E92" s="54" t="s">
        <v>80</v>
      </c>
      <c r="F92" s="39">
        <v>50</v>
      </c>
      <c r="G92" s="39">
        <v>1.5</v>
      </c>
      <c r="H92" s="39">
        <v>0.1</v>
      </c>
      <c r="I92" s="39">
        <v>3</v>
      </c>
      <c r="J92" s="39">
        <v>18.5</v>
      </c>
      <c r="K92" s="40" t="s">
        <v>81</v>
      </c>
      <c r="L92" s="39">
        <v>9.5</v>
      </c>
    </row>
    <row r="93" spans="1:12" ht="15">
      <c r="A93" s="21"/>
      <c r="B93" s="13"/>
      <c r="C93" s="10"/>
      <c r="D93" s="7" t="s">
        <v>22</v>
      </c>
      <c r="E93" s="55" t="s">
        <v>44</v>
      </c>
      <c r="F93" s="39">
        <v>200</v>
      </c>
      <c r="G93" s="39">
        <v>0.2</v>
      </c>
      <c r="H93" s="39">
        <v>0</v>
      </c>
      <c r="I93" s="39">
        <v>12.2</v>
      </c>
      <c r="J93" s="39">
        <v>50.6</v>
      </c>
      <c r="K93" s="52" t="s">
        <v>45</v>
      </c>
      <c r="L93" s="39">
        <v>8.8000000000000007</v>
      </c>
    </row>
    <row r="94" spans="1:12" ht="15.75">
      <c r="A94" s="21"/>
      <c r="B94" s="13"/>
      <c r="C94" s="10"/>
      <c r="D94" s="7" t="s">
        <v>23</v>
      </c>
      <c r="E94" s="47" t="s">
        <v>57</v>
      </c>
      <c r="F94" s="39">
        <v>50</v>
      </c>
      <c r="G94" s="39">
        <v>3.8</v>
      </c>
      <c r="H94" s="39">
        <v>0.4</v>
      </c>
      <c r="I94" s="39">
        <v>24.6</v>
      </c>
      <c r="J94" s="39">
        <v>117.2</v>
      </c>
      <c r="K94" s="40"/>
      <c r="L94" s="39">
        <v>3.4</v>
      </c>
    </row>
    <row r="95" spans="1:12" ht="15.75">
      <c r="A95" s="21"/>
      <c r="B95" s="13"/>
      <c r="C95" s="10"/>
      <c r="D95" s="7" t="s">
        <v>23</v>
      </c>
      <c r="E95" s="47" t="s">
        <v>58</v>
      </c>
      <c r="F95" s="39">
        <v>30</v>
      </c>
      <c r="G95" s="39">
        <v>2</v>
      </c>
      <c r="H95" s="39">
        <v>0.4</v>
      </c>
      <c r="I95" s="39">
        <v>10</v>
      </c>
      <c r="J95" s="39">
        <v>51.2</v>
      </c>
      <c r="K95" s="40"/>
      <c r="L95" s="39">
        <v>2.85</v>
      </c>
    </row>
    <row r="96" spans="1:12" ht="15">
      <c r="A96" s="21"/>
      <c r="B96" s="13"/>
      <c r="C96" s="10"/>
      <c r="D96" s="7" t="s">
        <v>24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5"/>
      <c r="C97" s="8"/>
      <c r="D97" s="16" t="s">
        <v>25</v>
      </c>
      <c r="E97" s="9"/>
      <c r="F97" s="17">
        <f>SUM(F90:F96)</f>
        <v>620</v>
      </c>
      <c r="G97" s="17">
        <f>SUM(G90:G96)</f>
        <v>26.8</v>
      </c>
      <c r="H97" s="17">
        <f>SUM(H90:H96)</f>
        <v>20.399999999999999</v>
      </c>
      <c r="I97" s="17">
        <f>SUM(I90:I96)</f>
        <v>79.900000000000006</v>
      </c>
      <c r="J97" s="17">
        <f>SUM(J90:J96)</f>
        <v>610.30000000000007</v>
      </c>
      <c r="K97" s="23"/>
      <c r="L97" s="17">
        <f>SUM(L90:L96)</f>
        <v>69.209999999999994</v>
      </c>
    </row>
    <row r="98" spans="1:12" ht="15">
      <c r="A98" s="21"/>
      <c r="B98" s="13"/>
      <c r="C98" s="10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2"/>
      <c r="B99" s="15"/>
      <c r="C99" s="8"/>
      <c r="D99" s="16" t="s">
        <v>25</v>
      </c>
      <c r="E99" s="9"/>
      <c r="F99" s="17">
        <f>SUM(F98:F98)</f>
        <v>0</v>
      </c>
      <c r="G99" s="17">
        <f>SUM(G98:G98)</f>
        <v>0</v>
      </c>
      <c r="H99" s="17">
        <f>SUM(H98:H98)</f>
        <v>0</v>
      </c>
      <c r="I99" s="17">
        <f>SUM(I98:I98)</f>
        <v>0</v>
      </c>
      <c r="J99" s="17">
        <f>SUM(J98:J98)</f>
        <v>0</v>
      </c>
      <c r="K99" s="23"/>
      <c r="L99" s="17">
        <f>SUM(L98:L98)</f>
        <v>0</v>
      </c>
    </row>
    <row r="100" spans="1:12" ht="15.75" thickBot="1">
      <c r="A100" s="26">
        <f>A90</f>
        <v>2</v>
      </c>
      <c r="B100" s="27">
        <f>B90</f>
        <v>4</v>
      </c>
      <c r="C100" s="61" t="s">
        <v>4</v>
      </c>
      <c r="D100" s="62"/>
      <c r="E100" s="28"/>
      <c r="F100" s="29">
        <f>F97+F99</f>
        <v>620</v>
      </c>
      <c r="G100" s="29">
        <f>G97+G99</f>
        <v>26.8</v>
      </c>
      <c r="H100" s="29">
        <f>H97+H99</f>
        <v>20.399999999999999</v>
      </c>
      <c r="I100" s="29">
        <f>I97+I99</f>
        <v>79.900000000000006</v>
      </c>
      <c r="J100" s="29">
        <f>J97+J99</f>
        <v>610.30000000000007</v>
      </c>
      <c r="K100" s="29"/>
      <c r="L100" s="29">
        <f>L97+L99</f>
        <v>69.209999999999994</v>
      </c>
    </row>
    <row r="101" spans="1:12" ht="15.75">
      <c r="A101" s="18">
        <v>2</v>
      </c>
      <c r="B101" s="19">
        <v>5</v>
      </c>
      <c r="C101" s="20" t="s">
        <v>20</v>
      </c>
      <c r="D101" s="5" t="s">
        <v>21</v>
      </c>
      <c r="E101" s="48" t="s">
        <v>59</v>
      </c>
      <c r="F101" s="36">
        <v>200</v>
      </c>
      <c r="G101" s="36">
        <v>5.3</v>
      </c>
      <c r="H101" s="36">
        <v>5.4</v>
      </c>
      <c r="I101" s="36">
        <v>28.7</v>
      </c>
      <c r="J101" s="36">
        <v>184.5</v>
      </c>
      <c r="K101" s="37" t="s">
        <v>53</v>
      </c>
      <c r="L101" s="36">
        <v>13.56</v>
      </c>
    </row>
    <row r="102" spans="1:12" ht="15.75">
      <c r="A102" s="21"/>
      <c r="B102" s="13"/>
      <c r="C102" s="10"/>
      <c r="D102" s="8"/>
      <c r="E102" s="47" t="s">
        <v>54</v>
      </c>
      <c r="F102" s="39">
        <v>35</v>
      </c>
      <c r="G102" s="39">
        <v>8.1</v>
      </c>
      <c r="H102" s="39">
        <v>10.3</v>
      </c>
      <c r="I102" s="39">
        <v>0</v>
      </c>
      <c r="J102" s="39">
        <v>125.4</v>
      </c>
      <c r="K102" s="40" t="s">
        <v>43</v>
      </c>
      <c r="L102" s="39">
        <v>24.3</v>
      </c>
    </row>
    <row r="103" spans="1:12" ht="15.75">
      <c r="A103" s="21"/>
      <c r="B103" s="13"/>
      <c r="C103" s="10"/>
      <c r="D103" s="7" t="s">
        <v>22</v>
      </c>
      <c r="E103" s="47" t="s">
        <v>82</v>
      </c>
      <c r="F103" s="39">
        <v>200</v>
      </c>
      <c r="G103" s="39">
        <v>0.2</v>
      </c>
      <c r="H103" s="39">
        <v>0</v>
      </c>
      <c r="I103" s="39">
        <v>6.4</v>
      </c>
      <c r="J103" s="39">
        <v>26.8</v>
      </c>
      <c r="K103" s="40" t="s">
        <v>83</v>
      </c>
      <c r="L103" s="39">
        <v>5.45</v>
      </c>
    </row>
    <row r="104" spans="1:12" ht="15.75">
      <c r="A104" s="21"/>
      <c r="B104" s="13"/>
      <c r="C104" s="10"/>
      <c r="D104" s="7" t="s">
        <v>23</v>
      </c>
      <c r="E104" s="47" t="s">
        <v>57</v>
      </c>
      <c r="F104" s="39">
        <v>50</v>
      </c>
      <c r="G104" s="39">
        <v>3.8</v>
      </c>
      <c r="H104" s="39">
        <v>0.4</v>
      </c>
      <c r="I104" s="39">
        <v>24.6</v>
      </c>
      <c r="J104" s="39">
        <v>117.2</v>
      </c>
      <c r="K104" s="40"/>
      <c r="L104" s="39">
        <v>3.4</v>
      </c>
    </row>
    <row r="105" spans="1:12" ht="15.75">
      <c r="A105" s="21"/>
      <c r="B105" s="13"/>
      <c r="C105" s="10"/>
      <c r="D105" s="7" t="s">
        <v>24</v>
      </c>
      <c r="E105" s="47" t="s">
        <v>35</v>
      </c>
      <c r="F105" s="39">
        <v>150</v>
      </c>
      <c r="G105" s="53">
        <v>0.6</v>
      </c>
      <c r="H105" s="53">
        <v>0.6</v>
      </c>
      <c r="I105" s="53">
        <v>14.7</v>
      </c>
      <c r="J105" s="53">
        <v>66.599999999999994</v>
      </c>
      <c r="K105" s="52"/>
      <c r="L105" s="39">
        <v>22.5</v>
      </c>
    </row>
    <row r="106" spans="1:12" ht="15.75">
      <c r="A106" s="21"/>
      <c r="B106" s="13"/>
      <c r="C106" s="10"/>
      <c r="D106" s="6"/>
      <c r="E106" s="47"/>
      <c r="F106" s="39"/>
      <c r="G106" s="39"/>
      <c r="H106" s="39"/>
      <c r="I106" s="39"/>
      <c r="J106" s="39"/>
      <c r="K106" s="40"/>
      <c r="L106" s="39"/>
    </row>
    <row r="107" spans="1:12" ht="15">
      <c r="A107" s="21"/>
      <c r="B107" s="13"/>
      <c r="C107" s="10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.75" customHeight="1">
      <c r="A108" s="22"/>
      <c r="B108" s="15"/>
      <c r="C108" s="8"/>
      <c r="D108" s="16" t="s">
        <v>25</v>
      </c>
      <c r="E108" s="9"/>
      <c r="F108" s="17">
        <f>SUM(F101:F107)</f>
        <v>635</v>
      </c>
      <c r="G108" s="17">
        <f>SUM(G101:G107)</f>
        <v>18</v>
      </c>
      <c r="H108" s="17">
        <f>SUM(H101:H107)</f>
        <v>16.700000000000003</v>
      </c>
      <c r="I108" s="17">
        <f>SUM(I101:I107)</f>
        <v>74.400000000000006</v>
      </c>
      <c r="J108" s="17">
        <f>SUM(J101:J107)</f>
        <v>520.5</v>
      </c>
      <c r="K108" s="23"/>
      <c r="L108" s="17">
        <f t="shared" ref="L108" si="3">SUM(L101:L107)</f>
        <v>69.210000000000008</v>
      </c>
    </row>
    <row r="109" spans="1:12" ht="15">
      <c r="A109" s="21"/>
      <c r="B109" s="13"/>
      <c r="C109" s="10"/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5"/>
      <c r="C110" s="8"/>
      <c r="D110" s="16" t="s">
        <v>25</v>
      </c>
      <c r="E110" s="9"/>
      <c r="F110" s="17">
        <f>SUM(F109:F109)</f>
        <v>0</v>
      </c>
      <c r="G110" s="17">
        <f>SUM(G109:G109)</f>
        <v>0</v>
      </c>
      <c r="H110" s="17">
        <f>SUM(H109:H109)</f>
        <v>0</v>
      </c>
      <c r="I110" s="17">
        <f>SUM(I109:I109)</f>
        <v>0</v>
      </c>
      <c r="J110" s="17">
        <f>SUM(J109:J109)</f>
        <v>0</v>
      </c>
      <c r="K110" s="23"/>
      <c r="L110" s="17">
        <f>SUM(L109:L109)</f>
        <v>0</v>
      </c>
    </row>
    <row r="111" spans="1:12" ht="15">
      <c r="A111" s="26">
        <f>A101</f>
        <v>2</v>
      </c>
      <c r="B111" s="27">
        <f>B101</f>
        <v>5</v>
      </c>
      <c r="C111" s="61" t="s">
        <v>4</v>
      </c>
      <c r="D111" s="62"/>
      <c r="E111" s="28"/>
      <c r="F111" s="29">
        <f>F108+F110</f>
        <v>635</v>
      </c>
      <c r="G111" s="29">
        <f>G108+G110</f>
        <v>18</v>
      </c>
      <c r="H111" s="29">
        <f>H108+H110</f>
        <v>16.700000000000003</v>
      </c>
      <c r="I111" s="29">
        <f>I108+I110</f>
        <v>74.400000000000006</v>
      </c>
      <c r="J111" s="29">
        <f>J108+J110</f>
        <v>520.5</v>
      </c>
      <c r="K111" s="29"/>
      <c r="L111" s="29">
        <f>L108+L110</f>
        <v>69.210000000000008</v>
      </c>
    </row>
    <row r="112" spans="1:12">
      <c r="A112" s="24"/>
      <c r="B112" s="25"/>
      <c r="C112" s="63" t="s">
        <v>5</v>
      </c>
      <c r="D112" s="63"/>
      <c r="E112" s="63"/>
      <c r="F112" s="31">
        <f>(F14+F26+F36+F47+F57+F68+F80+F89+F100+F111)/(IF(F14=0,0,1)+IF(F26=0,0,1)+IF(F36=0,0,1)+IF(F47=0,0,1)+IF(F57=0,0,1)+IF(F68=0,0,1)+IF(F80=0,0,1)+IF(F89=0,0,1)+IF(F100=0,0,1)+IF(F111=0,0,1))</f>
        <v>618</v>
      </c>
      <c r="G112" s="31">
        <f>(G14+G26+G36+G47+G57+G68+G80+G89+G100+G111)/(IF(G14=0,0,1)+IF(G26=0,0,1)+IF(G36=0,0,1)+IF(G47=0,0,1)+IF(G57=0,0,1)+IF(G68=0,0,1)+IF(G80=0,0,1)+IF(G89=0,0,1)+IF(G100=0,0,1)+IF(G111=0,0,1))</f>
        <v>29.096999999999998</v>
      </c>
      <c r="H112" s="31">
        <f>(H14+H26+H36+H47+H57+H68+H80+H89+H100+H111)/(IF(H14=0,0,1)+IF(H26=0,0,1)+IF(H36=0,0,1)+IF(H47=0,0,1)+IF(H57=0,0,1)+IF(H68=0,0,1)+IF(H80=0,0,1)+IF(H89=0,0,1)+IF(H100=0,0,1)+IF(H111=0,0,1))</f>
        <v>17.323</v>
      </c>
      <c r="I112" s="31">
        <f>(I14+I26+I36+I47+I57+I68+I80+I89+I100+I111)/(IF(I14=0,0,1)+IF(I26=0,0,1)+IF(I36=0,0,1)+IF(I47=0,0,1)+IF(I57=0,0,1)+IF(I68=0,0,1)+IF(I80=0,0,1)+IF(I89=0,0,1)+IF(I100=0,0,1)+IF(I111=0,0,1))</f>
        <v>108.792</v>
      </c>
      <c r="J112" s="31">
        <f>(J14+J26+J36+J47+J57+J68+J80+J89+J100+J111)/(IF(J14=0,0,1)+IF(J26=0,0,1)+IF(J36=0,0,1)+IF(J47=0,0,1)+IF(J57=0,0,1)+IF(J68=0,0,1)+IF(J80=0,0,1)+IF(J89=0,0,1)+IF(J100=0,0,1)+IF(J111=0,0,1))</f>
        <v>707.22699999999998</v>
      </c>
      <c r="K112" s="31"/>
      <c r="L112" s="31">
        <f>(L14+L26+L36+L47+L57+L68+L80+L89+L100+L111)/(IF(L14=0,0,1)+IF(L26=0,0,1)+IF(L36=0,0,1)+IF(L47=0,0,1)+IF(L57=0,0,1)+IF(L68=0,0,1)+IF(L80=0,0,1)+IF(L89=0,0,1)+IF(L100=0,0,1)+IF(L111=0,0,1))</f>
        <v>69.224000000000018</v>
      </c>
    </row>
  </sheetData>
  <mergeCells count="14">
    <mergeCell ref="C1:E1"/>
    <mergeCell ref="H1:K1"/>
    <mergeCell ref="H2:K2"/>
    <mergeCell ref="C26:D26"/>
    <mergeCell ref="C36:D36"/>
    <mergeCell ref="C47:D47"/>
    <mergeCell ref="C57:D57"/>
    <mergeCell ref="C14:D14"/>
    <mergeCell ref="C112:E112"/>
    <mergeCell ref="C111:D111"/>
    <mergeCell ref="C68:D68"/>
    <mergeCell ref="C80:D80"/>
    <mergeCell ref="C89:D89"/>
    <mergeCell ref="C100:D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2025-03-14T10:32:45Z</dcterms:modified>
</cp:coreProperties>
</file>